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notas a edos finan\"/>
    </mc:Choice>
  </mc:AlternateContent>
  <bookViews>
    <workbookView xWindow="0" yWindow="0" windowWidth="15690" windowHeight="7590"/>
  </bookViews>
  <sheets>
    <sheet name="Plantilla Notas" sheetId="1" r:id="rId1"/>
    <sheet name="Formulario Notas" sheetId="2" r:id="rId2"/>
  </sheets>
  <calcPr calcId="162913"/>
</workbook>
</file>

<file path=xl/calcChain.xml><?xml version="1.0" encoding="utf-8"?>
<calcChain xmlns="http://schemas.openxmlformats.org/spreadsheetml/2006/main">
  <c r="K274" i="1" l="1"/>
  <c r="M251" i="1"/>
  <c r="M249" i="1"/>
  <c r="M247" i="1"/>
  <c r="M245" i="1"/>
  <c r="M243" i="1"/>
  <c r="M241" i="1"/>
  <c r="M238" i="1"/>
  <c r="M236" i="1"/>
  <c r="N281" i="1" l="1"/>
  <c r="N280" i="1"/>
  <c r="N282"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<sst xmlns="http://schemas.openxmlformats.org/spreadsheetml/2006/main" count="533" uniqueCount="417">
  <si>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</si>
  <si>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</si>
  <si>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</si>
  <si>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</si>
  <si>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</si>
  <si>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</si>
  <si>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</si>
  <si>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</si>
  <si>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</si>
  <si>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</si>
  <si>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</si>
  <si>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</si>
  <si>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</si>
  <si>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</si>
  <si>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</si>
  <si>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</si>
  <si>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</si>
  <si>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</si>
  <si>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</si>
  <si>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</si>
  <si>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</si>
  <si>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</si>
  <si>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</si>
  <si>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</si>
  <si>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</si>
  <si>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</si>
  <si>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</si>
  <si>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</si>
  <si>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</si>
  <si>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</si>
  <si>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</si>
  <si>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</si>
  <si>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</si>
  <si>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</si>
  <si>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</si>
  <si>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</si>
  <si>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</si>
  <si>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</si>
  <si>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</si>
  <si>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</si>
  <si>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</si>
  <si>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</si>
  <si>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</si>
  <si>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</si>
  <si>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</si>
  <si>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</si>
  <si>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</si>
  <si>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</si>
  <si>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</si>
  <si>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</si>
  <si>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</si>
  <si>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</si>
  <si>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</si>
  <si>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</si>
  <si>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</si>
  <si>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</si>
  <si>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</si>
  <si>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</si>
  <si>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</si>
  <si>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</si>
  <si>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</si>
  <si>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</si>
  <si>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</si>
  <si>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</si>
  <si>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</si>
  <si>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</si>
  <si>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</si>
  <si>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</si>
  <si>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</si>
  <si>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</si>
  <si>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</si>
  <si>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</si>
  <si>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</si>
  <si>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</si>
  <si>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</si>
  <si>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</si>
  <si>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</si>
  <si>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</si>
  <si>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</si>
  <si>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</si>
  <si>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</si>
  <si>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</si>
  <si>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</si>
  <si>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</si>
  <si>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</si>
  <si>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</si>
  <si>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</si>
  <si>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</si>
  <si>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</si>
  <si>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</si>
  <si>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</si>
  <si>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</si>
  <si>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</si>
  <si>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</si>
  <si>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</si>
  <si>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</si>
  <si>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</si>
  <si>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</si>
  <si>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</si>
  <si>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</si>
  <si>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</si>
  <si>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</si>
  <si>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</si>
  <si>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</si>
  <si>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</si>
  <si>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</si>
  <si>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</si>
  <si>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</si>
  <si>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</si>
  <si>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</si>
  <si>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</si>
  <si>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</si>
  <si>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</si>
  <si>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</si>
  <si>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</si>
  <si>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</si>
  <si>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</si>
  <si>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</si>
  <si>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</si>
  <si>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</si>
  <si>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</si>
  <si>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</si>
  <si>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</si>
  <si>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</si>
  <si>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</si>
  <si>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</si>
  <si>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</si>
  <si>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</si>
  <si>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</si>
  <si>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</si>
  <si>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</si>
  <si>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</si>
  <si>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</si>
  <si>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</si>
  <si>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</si>
  <si>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</si>
  <si>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</si>
  <si>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</si>
  <si>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</si>
  <si>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</si>
  <si>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</si>
  <si>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</si>
  <si>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</si>
  <si>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</si>
  <si>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</si>
  <si>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</si>
  <si>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</si>
  <si>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</si>
  <si>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</si>
  <si>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</si>
  <si>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</si>
  <si>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</si>
  <si>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</si>
  <si>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</si>
  <si>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</si>
  <si>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</si>
  <si>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</si>
  <si>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</si>
  <si>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</si>
  <si>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</si>
  <si>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</si>
  <si>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</si>
  <si>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</si>
  <si>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</si>
  <si>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</si>
  <si>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</si>
  <si>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</si>
  <si>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</si>
  <si>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</si>
  <si>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</si>
  <si>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</si>
  <si>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</si>
  <si>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</si>
  <si>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</si>
  <si>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</si>
  <si>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</si>
  <si>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</si>
  <si>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</si>
  <si>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</si>
  <si>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</si>
  <si>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</si>
  <si>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</si>
  <si>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</si>
  <si>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</si>
  <si>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</si>
  <si>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</si>
  <si>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</si>
  <si>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</si>
  <si>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</si>
  <si>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</si>
  <si>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</si>
  <si>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</si>
  <si>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</si>
  <si>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</si>
  <si>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</si>
  <si>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</si>
  <si>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</si>
  <si>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</si>
  <si>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</si>
  <si>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</si>
  <si>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</si>
  <si>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</si>
  <si>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</si>
  <si>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</si>
  <si>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</si>
  <si>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</si>
  <si>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</si>
  <si>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</si>
  <si>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</si>
  <si>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</si>
  <si>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</si>
  <si>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</si>
  <si>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</si>
  <si>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</si>
  <si>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</si>
  <si>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</si>
  <si>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</si>
  <si>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</si>
  <si>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</si>
  <si>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</si>
  <si>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</si>
  <si>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</si>
  <si>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</si>
  <si>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</si>
  <si>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</si>
  <si>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</si>
  <si>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</si>
  <si>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</si>
  <si>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</si>
  <si>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</si>
  <si>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</si>
  <si>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</si>
  <si>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</si>
  <si>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</si>
  <si>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</si>
  <si>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</si>
  <si>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</si>
  <si>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</si>
  <si>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</si>
  <si>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</si>
  <si>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</si>
  <si>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</si>
  <si>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</si>
  <si>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</si>
  <si>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</si>
  <si>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</si>
  <si>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</si>
  <si>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</si>
  <si>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</si>
  <si>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</si>
  <si>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</si>
  <si>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</si>
  <si>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</si>
  <si>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</si>
  <si>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</si>
  <si>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</si>
  <si>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</si>
  <si>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</si>
  <si>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</si>
  <si>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</si>
  <si>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</si>
  <si>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</si>
  <si>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</si>
  <si>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</si>
  <si>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</si>
  <si>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</si>
  <si>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</si>
  <si>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</si>
  <si>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</si>
  <si>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</si>
  <si>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</si>
  <si>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</si>
  <si>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</si>
  <si>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</si>
  <si>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</si>
  <si>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</si>
  <si>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</si>
  <si>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</si>
  <si>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</si>
  <si>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</si>
  <si>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</si>
  <si>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</si>
  <si>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</si>
  <si>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</si>
  <si>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</si>
  <si>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</si>
  <si>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</si>
  <si>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</si>
  <si>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</si>
  <si>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</si>
  <si>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</si>
  <si>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</si>
  <si>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</si>
  <si>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</si>
  <si>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</si>
  <si>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</si>
  <si>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</si>
  <si>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</si>
  <si>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</si>
  <si>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</si>
  <si>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</si>
  <si>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</si>
  <si>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</si>
  <si>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</si>
  <si>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</si>
  <si>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</si>
  <si>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</si>
  <si>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</si>
  <si>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</si>
  <si>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</si>
  <si>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</si>
  <si>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</si>
  <si>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</si>
  <si>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</si>
  <si>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</si>
  <si>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</si>
  <si>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</si>
  <si>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</si>
  <si>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</si>
  <si>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</si>
  <si>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</si>
  <si>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</si>
  <si>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</si>
  <si>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</si>
  <si>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</si>
  <si>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</si>
  <si>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</si>
  <si>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</si>
  <si>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</si>
  <si>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</si>
  <si>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</si>
  <si>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</si>
  <si>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</si>
  <si>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</si>
  <si>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</si>
  <si>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</si>
  <si>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</si>
  <si>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</si>
  <si>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</si>
  <si>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</si>
  <si>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</si>
  <si>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</si>
  <si>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</si>
  <si>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</si>
  <si>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</si>
  <si>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</si>
  <si>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</si>
  <si>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</si>
  <si>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</si>
  <si>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</si>
  <si>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</si>
  <si>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</si>
  <si>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JUNIO DE 2022</t>
  </si>
  <si>
    <t>CUENTAS POR COBRAR A CORTO PLAZO</t>
  </si>
  <si>
    <t>BANCOS/TESORERÍA</t>
  </si>
  <si>
    <t>INVERSIONES TEMPORALES (HASTA 3 MESES)</t>
  </si>
  <si>
    <t>FONDOS CON AFECTACIÓN ESPECÍFICA</t>
  </si>
  <si>
    <t xml:space="preserve">CAJA </t>
  </si>
  <si>
    <t>HSBC CUENTA 4042392894</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</si>
  <si>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</si>
  <si>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</si>
  <si>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</si>
  <si>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</si>
  <si>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</si>
  <si>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</si>
  <si>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</si>
  <si>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</si>
  <si>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</si>
  <si>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</si>
  <si>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</si>
  <si>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</si>
  <si>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</si>
  <si>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</si>
  <si>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</si>
  <si>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</si>
  <si>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</si>
  <si>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</si>
  <si>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</si>
  <si>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</si>
  <si>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</si>
  <si>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</si>
  <si>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</si>
  <si>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</si>
  <si>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</si>
  <si>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MUNICIPAL</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</si>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</sst>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2022</v>
      </c>
      <c r="K26" s="198"/>
      <c r="L26" s="198"/>
      <c r="M26" s="198">
        <v>2021</v>
      </c>
      <c r="N26" s="198"/>
      <c r="O26" s="198"/>
    </row>
    <row r="27" spans="1:16" ht="12" customHeight="1" x14ac:dyDescent="0.2">
      <c r="C27" s="49"/>
      <c r="D27" s="219" t="s">
        <v>354</v>
      </c>
      <c r="E27" s="219"/>
      <c r="F27" s="219"/>
      <c r="G27" s="219"/>
      <c r="H27" s="219"/>
      <c r="I27" s="219"/>
      <c r="J27" s="284">
        <v>1442824.71</v>
      </c>
      <c r="K27" s="219"/>
      <c r="L27" s="219"/>
      <c r="M27" s="284">
        <v>831402.35</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1442824.71</v>
      </c>
      <c r="K30" s="236"/>
      <c r="L30" s="236"/>
      <c r="M30" s="236">
        <f>SUM(M27:O29)</f>
        <v>831402.35</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357</v>
      </c>
      <c r="G37" s="170"/>
      <c r="H37" s="170"/>
      <c r="I37" s="170"/>
      <c r="J37" s="170"/>
      <c r="K37" s="284">
        <v>0</v>
      </c>
      <c r="L37" s="171"/>
      <c r="M37" s="171"/>
      <c r="N37" s="143"/>
      <c r="O37" s="143"/>
      <c r="P37" s="49"/>
    </row>
    <row r="38" spans="3:16" ht="12" customHeight="1" x14ac:dyDescent="0.2">
      <c r="C38" s="143"/>
      <c r="D38" s="143"/>
      <c r="E38" s="143"/>
      <c r="F38" s="172" t="s">
        <v>186</v>
      </c>
      <c r="G38" s="173"/>
      <c r="H38" s="173"/>
      <c r="I38" s="173"/>
      <c r="J38" s="174"/>
      <c r="K38" s="175">
        <f>SUM(K34:M37)</f>
        <v>0</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358</v>
      </c>
      <c r="G45" s="219"/>
      <c r="H45" s="219"/>
      <c r="I45" s="219"/>
      <c r="J45" s="219"/>
      <c r="K45" s="284">
        <v>1442824.71</v>
      </c>
      <c r="L45" s="219"/>
      <c r="M45" s="219"/>
      <c r="O45" s="49"/>
      <c r="P45" s="49"/>
    </row>
    <row r="46" spans="3:16" ht="12" customHeight="1" x14ac:dyDescent="0.2">
      <c r="C46" s="49"/>
      <c r="D46" s="49"/>
      <c r="E46" s="49"/>
      <c r="F46" s="219"/>
      <c r="G46" s="219"/>
      <c r="H46" s="219"/>
      <c r="I46" s="219"/>
      <c r="J46" s="219"/>
      <c r="K46" s="284">
        <v>0</v>
      </c>
      <c r="L46" s="219"/>
      <c r="M46" s="219"/>
      <c r="O46" s="49"/>
      <c r="P46" s="49"/>
    </row>
    <row r="47" spans="3:16" ht="12" customHeight="1" x14ac:dyDescent="0.2">
      <c r="C47" s="49"/>
      <c r="D47" s="49"/>
      <c r="E47" s="49"/>
      <c r="F47" s="219"/>
      <c r="G47" s="219"/>
      <c r="H47" s="219"/>
      <c r="I47" s="219"/>
      <c r="J47" s="219"/>
      <c r="K47" s="284">
        <v>0</v>
      </c>
      <c r="L47" s="219"/>
      <c r="M47" s="219"/>
      <c r="O47" s="49"/>
      <c r="P47" s="49"/>
    </row>
    <row r="48" spans="3:16" ht="12" customHeight="1" x14ac:dyDescent="0.2">
      <c r="C48" s="49"/>
      <c r="D48" s="49"/>
      <c r="E48" s="49"/>
      <c r="F48" s="219"/>
      <c r="G48" s="219"/>
      <c r="H48" s="219"/>
      <c r="I48" s="219"/>
      <c r="J48" s="219"/>
      <c r="K48" s="284">
        <v>0</v>
      </c>
      <c r="L48" s="219"/>
      <c r="M48" s="219"/>
      <c r="O48" s="49"/>
      <c r="P48" s="49"/>
    </row>
    <row r="49" spans="3:16" ht="12" customHeight="1" x14ac:dyDescent="0.2">
      <c r="C49" s="49"/>
      <c r="D49" s="49"/>
      <c r="E49" s="49"/>
      <c r="F49" s="224" t="s">
        <v>186</v>
      </c>
      <c r="G49" s="225"/>
      <c r="H49" s="225"/>
      <c r="I49" s="225"/>
      <c r="J49" s="226"/>
      <c r="K49" s="227">
        <f>SUM(K45:M48)</f>
        <v>1442824.71</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2022</v>
      </c>
      <c r="K77" s="182"/>
      <c r="L77" s="183"/>
      <c r="M77" s="181">
        <v>2021</v>
      </c>
      <c r="N77" s="182"/>
      <c r="O77" s="183"/>
    </row>
    <row r="78" spans="1:31" ht="12" customHeight="1" x14ac:dyDescent="0.2">
      <c r="A78" s="56"/>
      <c r="B78" s="56"/>
      <c r="C78" s="184" t="s">
        <v>353</v>
      </c>
      <c r="D78" s="185"/>
      <c r="E78" s="185"/>
      <c r="F78" s="185"/>
      <c r="G78" s="185"/>
      <c r="H78" s="185"/>
      <c r="I78" s="185"/>
      <c r="J78" s="286">
        <v>2323831.91</v>
      </c>
      <c r="K78" s="185"/>
      <c r="L78" s="186"/>
      <c r="M78" s="286">
        <v>2117617.33</v>
      </c>
      <c r="N78" s="185"/>
      <c r="O78" s="186"/>
    </row>
    <row r="79" spans="1:31" ht="12" customHeight="1" x14ac:dyDescent="0.2">
      <c r="A79" s="56"/>
      <c r="B79" s="56"/>
      <c r="C79" s="184" t="s">
        <v>359</v>
      </c>
      <c r="D79" s="185"/>
      <c r="E79" s="185"/>
      <c r="F79" s="185"/>
      <c r="G79" s="185"/>
      <c r="H79" s="185"/>
      <c r="I79" s="185"/>
      <c r="J79" s="286">
        <v>20829.43</v>
      </c>
      <c r="K79" s="185"/>
      <c r="L79" s="186"/>
      <c r="M79" s="286">
        <v>3931.41</v>
      </c>
      <c r="N79" s="185"/>
      <c r="O79" s="186"/>
    </row>
    <row r="80" spans="1:31" ht="12" customHeight="1" x14ac:dyDescent="0.2">
      <c r="A80" s="56"/>
      <c r="B80" s="56"/>
      <c r="C80" s="184" t="s">
        <v>360</v>
      </c>
      <c r="D80" s="185"/>
      <c r="E80" s="185"/>
      <c r="F80" s="185"/>
      <c r="G80" s="185"/>
      <c r="H80" s="185"/>
      <c r="I80" s="185"/>
      <c r="J80" s="286">
        <v>143192.99</v>
      </c>
      <c r="K80" s="185"/>
      <c r="L80" s="186"/>
      <c r="M80" s="286">
        <v>34002.61</v>
      </c>
      <c r="N80" s="185"/>
      <c r="O80" s="186"/>
    </row>
    <row r="81" spans="1:16" ht="12" customHeight="1" x14ac:dyDescent="0.2">
      <c r="A81" s="56"/>
      <c r="B81" s="56"/>
      <c r="C81" s="211" t="s">
        <v>186</v>
      </c>
      <c r="D81" s="212"/>
      <c r="E81" s="212"/>
      <c r="F81" s="212"/>
      <c r="G81" s="212"/>
      <c r="H81" s="212"/>
      <c r="I81" s="212"/>
      <c r="J81" s="240">
        <f>SUM(J78:L80)</f>
        <v>2487854.33</v>
      </c>
      <c r="K81" s="241"/>
      <c r="L81" s="242"/>
      <c r="M81" s="240">
        <f>SUM(M78:O80)</f>
        <v>2155551.35</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2022</v>
      </c>
      <c r="I85" s="198"/>
      <c r="J85" s="198"/>
      <c r="K85" s="198">
        <v>2022</v>
      </c>
      <c r="L85" s="198"/>
      <c r="M85" s="198"/>
      <c r="O85" s="56"/>
      <c r="P85" s="56"/>
    </row>
    <row r="86" spans="1:16" ht="12" customHeight="1" x14ac:dyDescent="0.2">
      <c r="A86" s="56"/>
      <c r="B86" s="56"/>
      <c r="C86" s="56"/>
      <c r="D86" s="56"/>
      <c r="E86" s="56"/>
      <c r="F86" s="221" t="s">
        <v>353</v>
      </c>
      <c r="G86" s="221"/>
      <c r="H86" s="284">
        <v>2291847.31</v>
      </c>
      <c r="I86" s="218"/>
      <c r="J86" s="218"/>
      <c r="K86" s="219">
        <f>H86/$H$91</f>
        <v>0.99270302107624653</v>
      </c>
      <c r="L86" s="220"/>
      <c r="M86" s="220"/>
      <c r="O86" s="56"/>
      <c r="P86" s="56"/>
    </row>
    <row r="87" spans="1:16" ht="12" customHeight="1" x14ac:dyDescent="0.2">
      <c r="A87" s="56"/>
      <c r="B87" s="56"/>
      <c r="C87" s="56"/>
      <c r="D87" s="56"/>
      <c r="E87" s="56"/>
      <c r="F87" s="221" t="s">
        <v>359</v>
      </c>
      <c r="G87" s="221"/>
      <c r="H87" s="284">
        <v>16846.490000000002</v>
      </c>
      <c r="I87" s="218"/>
      <c r="J87" s="218"/>
      <c r="K87" s="219">
        <f>H87/$H$91</f>
        <v>7.2969789237533359E-3</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2308693.8000000003</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2022</v>
      </c>
      <c r="L138" s="198"/>
      <c r="M138" s="198"/>
      <c r="N138" s="198">
        <v>2021</v>
      </c>
      <c r="O138" s="198"/>
      <c r="P138" s="198"/>
    </row>
    <row r="139" spans="1:33" ht="12" customHeight="1" x14ac:dyDescent="0.2">
      <c r="C139" s="147" t="s">
        <v>361</v>
      </c>
      <c r="D139" s="147"/>
      <c r="E139" s="147"/>
      <c r="F139" s="147"/>
      <c r="G139" s="147"/>
      <c r="H139" s="147"/>
      <c r="I139" s="147"/>
      <c r="J139" s="147"/>
      <c r="K139" s="283">
        <v>0</v>
      </c>
      <c r="L139" s="147"/>
      <c r="M139" s="147"/>
      <c r="N139" s="283">
        <v>0</v>
      </c>
      <c r="O139" s="147"/>
      <c r="P139" s="147"/>
    </row>
    <row r="140" spans="1:33" ht="12" customHeight="1" x14ac:dyDescent="0.2">
      <c r="C140" s="147" t="s">
        <v>362</v>
      </c>
      <c r="D140" s="147"/>
      <c r="E140" s="147"/>
      <c r="F140" s="147"/>
      <c r="G140" s="147"/>
      <c r="H140" s="147"/>
      <c r="I140" s="147"/>
      <c r="J140" s="147"/>
      <c r="K140" s="283">
        <v>0</v>
      </c>
      <c r="L140" s="147"/>
      <c r="M140" s="147"/>
      <c r="N140" s="283">
        <v>0</v>
      </c>
      <c r="O140" s="147"/>
      <c r="P140" s="147"/>
    </row>
    <row r="141" spans="1:33" ht="12" customHeight="1" x14ac:dyDescent="0.2">
      <c r="C141" s="211" t="s">
        <v>363</v>
      </c>
      <c r="D141" s="212"/>
      <c r="E141" s="212"/>
      <c r="F141" s="212"/>
      <c r="G141" s="212"/>
      <c r="H141" s="212"/>
      <c r="I141" s="212"/>
      <c r="J141" s="213"/>
      <c r="K141" s="207">
        <f>SUM(K139:M140)</f>
        <v>0</v>
      </c>
      <c r="L141" s="207"/>
      <c r="M141" s="207"/>
      <c r="N141" s="207">
        <f>SUM(N139:P140)</f>
        <v>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2022</v>
      </c>
      <c r="K147" s="198"/>
      <c r="L147" s="198"/>
      <c r="M147" s="198">
        <v>2021</v>
      </c>
      <c r="N147" s="198"/>
      <c r="O147" s="198"/>
    </row>
    <row r="148" spans="3:16" ht="12" customHeight="1" x14ac:dyDescent="0.2">
      <c r="D148" s="147" t="s">
        <v>364</v>
      </c>
      <c r="E148" s="147"/>
      <c r="F148" s="147"/>
      <c r="G148" s="147"/>
      <c r="H148" s="147"/>
      <c r="I148" s="147"/>
      <c r="J148" s="283">
        <v>123194.54</v>
      </c>
      <c r="K148" s="147"/>
      <c r="L148" s="147"/>
      <c r="M148" s="283">
        <v>117594.54</v>
      </c>
      <c r="N148" s="147"/>
      <c r="O148" s="147"/>
    </row>
    <row r="149" spans="3:16" ht="12" customHeight="1" x14ac:dyDescent="0.2">
      <c r="D149" s="147" t="s">
        <v>365</v>
      </c>
      <c r="E149" s="147"/>
      <c r="F149" s="147"/>
      <c r="G149" s="147"/>
      <c r="H149" s="147"/>
      <c r="I149" s="147"/>
      <c r="J149" s="283">
        <v>206.03</v>
      </c>
      <c r="K149" s="147"/>
      <c r="L149" s="147"/>
      <c r="M149" s="283">
        <v>0</v>
      </c>
      <c r="N149" s="147"/>
      <c r="O149" s="147"/>
    </row>
    <row r="150" spans="3:16" ht="12" customHeight="1" x14ac:dyDescent="0.2">
      <c r="D150" s="147" t="s">
        <v>366</v>
      </c>
      <c r="E150" s="147"/>
      <c r="F150" s="147"/>
      <c r="G150" s="147"/>
      <c r="H150" s="147"/>
      <c r="I150" s="147"/>
      <c r="J150" s="283">
        <v>71896.55</v>
      </c>
      <c r="K150" s="147"/>
      <c r="L150" s="147"/>
      <c r="M150" s="283">
        <v>69051.72</v>
      </c>
      <c r="N150" s="147"/>
      <c r="O150" s="147"/>
    </row>
    <row r="151" spans="3:16" ht="12" customHeight="1" x14ac:dyDescent="0.2">
      <c r="D151" s="147" t="s">
        <v>367</v>
      </c>
      <c r="E151" s="147"/>
      <c r="F151" s="147"/>
      <c r="G151" s="147"/>
      <c r="H151" s="147"/>
      <c r="I151" s="147"/>
      <c r="J151" s="283">
        <v>415151.1</v>
      </c>
      <c r="K151" s="147"/>
      <c r="L151" s="147"/>
      <c r="M151" s="283">
        <v>415151.1</v>
      </c>
      <c r="N151" s="147"/>
      <c r="O151" s="147"/>
    </row>
    <row r="152" spans="3:16" ht="12" customHeight="1" x14ac:dyDescent="0.2">
      <c r="D152" s="158" t="s">
        <v>368</v>
      </c>
      <c r="E152" s="158"/>
      <c r="F152" s="158"/>
      <c r="G152" s="158"/>
      <c r="H152" s="158"/>
      <c r="I152" s="158"/>
      <c r="J152" s="207">
        <f>SUM(J148:L151)</f>
        <v>610448.22</v>
      </c>
      <c r="K152" s="207"/>
      <c r="L152" s="207"/>
      <c r="M152" s="207">
        <f>SUM(M148:O151)</f>
        <v>601797.36</v>
      </c>
      <c r="N152" s="207"/>
      <c r="O152" s="207"/>
    </row>
    <row r="153" spans="3:16" ht="12" customHeight="1" x14ac:dyDescent="0.2">
      <c r="D153" s="147" t="s">
        <v>369</v>
      </c>
      <c r="E153" s="147"/>
      <c r="F153" s="147"/>
      <c r="G153" s="147"/>
      <c r="H153" s="147"/>
      <c r="I153" s="147"/>
      <c r="J153" s="283">
        <v>0</v>
      </c>
      <c r="K153" s="147"/>
      <c r="L153" s="147"/>
      <c r="M153" s="283">
        <v>0</v>
      </c>
      <c r="N153" s="147"/>
      <c r="O153" s="147"/>
    </row>
    <row r="154" spans="3:16" ht="12" customHeight="1" x14ac:dyDescent="0.2">
      <c r="D154" s="147" t="s">
        <v>370</v>
      </c>
      <c r="E154" s="147"/>
      <c r="F154" s="147"/>
      <c r="G154" s="147"/>
      <c r="H154" s="147"/>
      <c r="I154" s="147"/>
      <c r="J154" s="283">
        <v>0</v>
      </c>
      <c r="K154" s="147"/>
      <c r="L154" s="147"/>
      <c r="M154" s="283">
        <v>0</v>
      </c>
      <c r="N154" s="147"/>
      <c r="O154" s="147"/>
    </row>
    <row r="155" spans="3:16" ht="12" customHeight="1" x14ac:dyDescent="0.2">
      <c r="D155" s="158" t="s">
        <v>371</v>
      </c>
      <c r="E155" s="158"/>
      <c r="F155" s="158"/>
      <c r="G155" s="158"/>
      <c r="H155" s="158"/>
      <c r="I155" s="158"/>
      <c r="J155" s="207">
        <f>SUM(J153:L154)</f>
        <v>0</v>
      </c>
      <c r="K155" s="207"/>
      <c r="L155" s="207"/>
      <c r="M155" s="207">
        <f>SUM(M153:O154)</f>
        <v>0</v>
      </c>
      <c r="N155" s="207"/>
      <c r="O155" s="207"/>
    </row>
    <row r="156" spans="3:16" ht="12" customHeight="1" x14ac:dyDescent="0.2">
      <c r="D156" s="147" t="s">
        <v>372</v>
      </c>
      <c r="E156" s="147"/>
      <c r="F156" s="147"/>
      <c r="G156" s="147"/>
      <c r="H156" s="147"/>
      <c r="I156" s="147"/>
      <c r="J156" s="283">
        <v>538290.4</v>
      </c>
      <c r="K156" s="147"/>
      <c r="L156" s="147"/>
      <c r="M156" s="283">
        <v>538290.4</v>
      </c>
      <c r="N156" s="147"/>
      <c r="O156" s="147"/>
    </row>
    <row r="157" spans="3:16" ht="12" customHeight="1" x14ac:dyDescent="0.2">
      <c r="D157" s="158" t="s">
        <v>373</v>
      </c>
      <c r="E157" s="158"/>
      <c r="F157" s="158"/>
      <c r="G157" s="158"/>
      <c r="H157" s="158"/>
      <c r="I157" s="158"/>
      <c r="J157" s="207">
        <f>SUM(J156)</f>
        <v>538290.4</v>
      </c>
      <c r="K157" s="207"/>
      <c r="L157" s="207"/>
      <c r="M157" s="207">
        <f>SUM(M156)</f>
        <v>538290.4</v>
      </c>
      <c r="N157" s="207"/>
      <c r="O157" s="207"/>
    </row>
    <row r="158" spans="3:16" ht="12" customHeight="1" x14ac:dyDescent="0.2">
      <c r="D158" s="211" t="s">
        <v>186</v>
      </c>
      <c r="E158" s="212"/>
      <c r="F158" s="212"/>
      <c r="G158" s="212"/>
      <c r="H158" s="212"/>
      <c r="I158" s="213"/>
      <c r="J158" s="207">
        <f>SUM(J152,J155,J157)</f>
        <v>1148738.6200000001</v>
      </c>
      <c r="K158" s="207"/>
      <c r="L158" s="207"/>
      <c r="M158" s="207">
        <f>SUM(M152,M155,M157)</f>
        <v>1140087.76</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2022</v>
      </c>
      <c r="K164" s="198"/>
      <c r="L164" s="198"/>
      <c r="M164" s="198">
        <v>2021</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2022</v>
      </c>
      <c r="J189" s="198"/>
      <c r="K189" s="198"/>
      <c r="L189" s="198">
        <v>2021</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283">
        <v>-3181966.7</v>
      </c>
      <c r="J190" s="147"/>
      <c r="K190" s="147"/>
      <c r="L190" s="283">
        <v>-2537116.34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-3181966.7</v>
      </c>
      <c r="J192" s="207"/>
      <c r="K192" s="207"/>
      <c r="L192" s="207">
        <f>SUM(L190:N191)</f>
        <v>-2537116.34</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283">
        <v>-2404.4</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283">
        <v>203096.33</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283">
        <v>-3253127</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283">
        <v>-76.52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283">
        <v>-129455.11</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375</v>
      </c>
      <c r="E204" s="212"/>
      <c r="F204" s="212"/>
      <c r="G204" s="212"/>
      <c r="H204" s="212"/>
      <c r="I204" s="212"/>
      <c r="J204" s="212"/>
      <c r="K204" s="212"/>
      <c r="L204" s="213"/>
      <c r="M204" s="207">
        <f>SUM(M199:O203)</f>
        <v>-3181966.6999999997</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2022</v>
      </c>
      <c r="N211" s="182"/>
      <c r="O211" s="183"/>
    </row>
    <row r="212" spans="1:16" ht="12" customHeight="1" x14ac:dyDescent="0.2">
      <c r="A212" s="85"/>
      <c r="B212" s="84"/>
      <c r="C212" s="56"/>
      <c r="D212" s="219" t="s">
        <v>382</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c r="E235" s="147"/>
      <c r="F235" s="147"/>
      <c r="G235" s="147"/>
      <c r="H235" s="147"/>
      <c r="I235" s="147"/>
      <c r="J235" s="147"/>
      <c r="K235" s="147"/>
      <c r="L235" s="147"/>
      <c r="M235" s="283">
        <v>0</v>
      </c>
      <c r="N235" s="147"/>
      <c r="O235" s="147"/>
      <c r="P235" s="72"/>
    </row>
    <row r="236" spans="2:17" ht="12" customHeight="1" x14ac:dyDescent="0.2">
      <c r="B236" s="98"/>
      <c r="C236" s="72"/>
      <c r="D236" s="158" t="s">
        <v>383</v>
      </c>
      <c r="E236" s="158"/>
      <c r="F236" s="158"/>
      <c r="G236" s="158"/>
      <c r="H236" s="158"/>
      <c r="I236" s="158"/>
      <c r="J236" s="158"/>
      <c r="K236" s="158"/>
      <c r="L236" s="158"/>
      <c r="M236" s="159">
        <f>SUM(M235:O235)</f>
        <v>0</v>
      </c>
      <c r="N236" s="160"/>
      <c r="O236" s="161"/>
      <c r="P236" s="72"/>
    </row>
    <row r="237" spans="2:17" ht="12" customHeight="1" x14ac:dyDescent="0.2">
      <c r="B237" s="98"/>
      <c r="C237" s="72"/>
      <c r="D237" s="147" t="s">
        <v>384</v>
      </c>
      <c r="E237" s="147"/>
      <c r="F237" s="147"/>
      <c r="G237" s="147"/>
      <c r="H237" s="147"/>
      <c r="I237" s="147"/>
      <c r="J237" s="147"/>
      <c r="K237" s="147"/>
      <c r="L237" s="147"/>
      <c r="M237" s="283">
        <v>0</v>
      </c>
      <c r="N237" s="147"/>
      <c r="O237" s="147"/>
      <c r="P237" s="72"/>
    </row>
    <row r="238" spans="2:17" ht="12" customHeight="1" x14ac:dyDescent="0.2">
      <c r="B238" s="98"/>
      <c r="C238" s="72"/>
      <c r="D238" s="158" t="s">
        <v>385</v>
      </c>
      <c r="E238" s="158"/>
      <c r="F238" s="158"/>
      <c r="G238" s="158"/>
      <c r="H238" s="158"/>
      <c r="I238" s="158"/>
      <c r="J238" s="158"/>
      <c r="K238" s="158"/>
      <c r="L238" s="158"/>
      <c r="M238" s="159">
        <f>SUM(M237:O237)</f>
        <v>0</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386</v>
      </c>
      <c r="E241" s="158"/>
      <c r="F241" s="158"/>
      <c r="G241" s="158"/>
      <c r="H241" s="158"/>
      <c r="I241" s="158"/>
      <c r="J241" s="158"/>
      <c r="K241" s="158"/>
      <c r="L241" s="158"/>
      <c r="M241" s="159">
        <f>SUM(M239:O240)</f>
        <v>0</v>
      </c>
      <c r="N241" s="160"/>
      <c r="O241" s="161"/>
      <c r="P241" s="72"/>
    </row>
    <row r="242" spans="2:19" ht="12" customHeight="1" x14ac:dyDescent="0.2">
      <c r="B242" s="98"/>
      <c r="C242" s="72"/>
      <c r="D242" s="147" t="s">
        <v>387</v>
      </c>
      <c r="E242" s="147"/>
      <c r="F242" s="147"/>
      <c r="G242" s="147"/>
      <c r="H242" s="147"/>
      <c r="I242" s="147"/>
      <c r="J242" s="147"/>
      <c r="K242" s="147"/>
      <c r="L242" s="147"/>
      <c r="M242" s="283">
        <v>0</v>
      </c>
      <c r="N242" s="147"/>
      <c r="O242" s="147"/>
      <c r="P242" s="72"/>
    </row>
    <row r="243" spans="2:19" ht="12" customHeight="1" x14ac:dyDescent="0.2">
      <c r="B243" s="98"/>
      <c r="C243" s="72"/>
      <c r="D243" s="158" t="s">
        <v>388</v>
      </c>
      <c r="E243" s="158"/>
      <c r="F243" s="158"/>
      <c r="G243" s="158"/>
      <c r="H243" s="158"/>
      <c r="I243" s="158"/>
      <c r="J243" s="158"/>
      <c r="K243" s="158"/>
      <c r="L243" s="158"/>
      <c r="M243" s="159">
        <f>SUM(M242)</f>
        <v>0</v>
      </c>
      <c r="N243" s="160"/>
      <c r="O243" s="161"/>
      <c r="P243" s="72"/>
    </row>
    <row r="244" spans="2:19" ht="12" customHeight="1" x14ac:dyDescent="0.2">
      <c r="B244" s="98"/>
      <c r="C244" s="72"/>
      <c r="D244" s="147" t="s">
        <v>389</v>
      </c>
      <c r="E244" s="147"/>
      <c r="F244" s="147"/>
      <c r="G244" s="147"/>
      <c r="H244" s="147"/>
      <c r="I244" s="147"/>
      <c r="J244" s="147"/>
      <c r="K244" s="147"/>
      <c r="L244" s="147"/>
      <c r="M244" s="283">
        <v>0</v>
      </c>
      <c r="N244" s="147"/>
      <c r="O244" s="147"/>
      <c r="P244" s="72"/>
    </row>
    <row r="245" spans="2:19" ht="12" customHeight="1" x14ac:dyDescent="0.2">
      <c r="B245" s="98"/>
      <c r="C245" s="72"/>
      <c r="D245" s="158" t="s">
        <v>390</v>
      </c>
      <c r="E245" s="158"/>
      <c r="F245" s="158"/>
      <c r="G245" s="158"/>
      <c r="H245" s="158"/>
      <c r="I245" s="158"/>
      <c r="J245" s="158"/>
      <c r="K245" s="158"/>
      <c r="L245" s="158"/>
      <c r="M245" s="159">
        <f>SUM(M244)</f>
        <v>0</v>
      </c>
      <c r="N245" s="160"/>
      <c r="O245" s="161"/>
      <c r="P245" s="72"/>
    </row>
    <row r="246" spans="2:19" ht="12" customHeight="1" x14ac:dyDescent="0.2">
      <c r="B246" s="98"/>
      <c r="C246" s="72"/>
      <c r="D246" s="147" t="s">
        <v>391</v>
      </c>
      <c r="E246" s="147"/>
      <c r="F246" s="147"/>
      <c r="G246" s="147"/>
      <c r="H246" s="147"/>
      <c r="I246" s="147"/>
      <c r="J246" s="147"/>
      <c r="K246" s="147"/>
      <c r="L246" s="147"/>
      <c r="M246" s="283">
        <v>0</v>
      </c>
      <c r="N246" s="147"/>
      <c r="O246" s="147"/>
    </row>
    <row r="247" spans="2:19" ht="12" customHeight="1" x14ac:dyDescent="0.2">
      <c r="B247" s="98"/>
      <c r="C247" s="72"/>
      <c r="D247" s="158" t="s">
        <v>392</v>
      </c>
      <c r="E247" s="158"/>
      <c r="F247" s="158"/>
      <c r="G247" s="158"/>
      <c r="H247" s="158"/>
      <c r="I247" s="158"/>
      <c r="J247" s="158"/>
      <c r="K247" s="158"/>
      <c r="L247" s="158"/>
      <c r="M247" s="159">
        <f>SUM(M246)</f>
        <v>0</v>
      </c>
      <c r="N247" s="160"/>
      <c r="O247" s="161"/>
    </row>
    <row r="248" spans="2:19" ht="12" customHeight="1" x14ac:dyDescent="0.2">
      <c r="B248" s="98"/>
      <c r="C248" s="72"/>
      <c r="D248" s="147" t="s">
        <v>393</v>
      </c>
      <c r="E248" s="147"/>
      <c r="F248" s="147"/>
      <c r="G248" s="147"/>
      <c r="H248" s="147"/>
      <c r="I248" s="147"/>
      <c r="J248" s="147"/>
      <c r="K248" s="147"/>
      <c r="L248" s="147"/>
      <c r="M248" s="283">
        <v>0</v>
      </c>
      <c r="N248" s="147"/>
      <c r="O248" s="147"/>
    </row>
    <row r="249" spans="2:19" ht="12" customHeight="1" x14ac:dyDescent="0.2">
      <c r="B249" s="98"/>
      <c r="C249" s="72"/>
      <c r="D249" s="158" t="s">
        <v>394</v>
      </c>
      <c r="E249" s="158"/>
      <c r="F249" s="158"/>
      <c r="G249" s="158"/>
      <c r="H249" s="158"/>
      <c r="I249" s="158"/>
      <c r="J249" s="158"/>
      <c r="K249" s="158"/>
      <c r="L249" s="158"/>
      <c r="M249" s="159">
        <f>SUM(M248)</f>
        <v>0</v>
      </c>
      <c r="N249" s="160"/>
      <c r="O249" s="161"/>
    </row>
    <row r="250" spans="2:19" ht="12" customHeight="1" x14ac:dyDescent="0.2">
      <c r="B250" s="98"/>
      <c r="C250" s="72"/>
      <c r="D250" s="147" t="s">
        <v>395</v>
      </c>
      <c r="E250" s="147"/>
      <c r="F250" s="147"/>
      <c r="G250" s="147"/>
      <c r="H250" s="147"/>
      <c r="I250" s="147"/>
      <c r="J250" s="147"/>
      <c r="K250" s="147"/>
      <c r="L250" s="147"/>
      <c r="M250" s="283">
        <v>0</v>
      </c>
      <c r="N250" s="147"/>
      <c r="O250" s="147"/>
    </row>
    <row r="251" spans="2:19" ht="12" customHeight="1" x14ac:dyDescent="0.2">
      <c r="B251" s="98"/>
      <c r="C251" s="72"/>
      <c r="D251" s="158" t="s">
        <v>396</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397</v>
      </c>
      <c r="E269" s="147"/>
      <c r="F269" s="147"/>
      <c r="G269" s="147"/>
      <c r="H269" s="147"/>
      <c r="I269" s="147"/>
      <c r="J269" s="147"/>
      <c r="K269" s="283">
        <v>2253973.1</v>
      </c>
      <c r="L269" s="147"/>
      <c r="M269" s="147"/>
      <c r="N269" s="106"/>
      <c r="O269" s="106"/>
      <c r="P269" s="56"/>
    </row>
    <row r="270" spans="1:16" ht="12" customHeight="1" x14ac:dyDescent="0.2">
      <c r="A270" s="56"/>
      <c r="B270" s="56"/>
      <c r="C270" s="56"/>
      <c r="D270" s="147" t="s">
        <v>398</v>
      </c>
      <c r="E270" s="147"/>
      <c r="F270" s="147"/>
      <c r="G270" s="147"/>
      <c r="H270" s="147"/>
      <c r="I270" s="147"/>
      <c r="J270" s="147"/>
      <c r="K270" s="283">
        <v>0</v>
      </c>
      <c r="L270" s="147"/>
      <c r="M270" s="147"/>
      <c r="N270" s="106"/>
      <c r="O270" s="106"/>
      <c r="P270" s="56"/>
    </row>
    <row r="271" spans="1:16" ht="12" customHeight="1" x14ac:dyDescent="0.2">
      <c r="A271" s="56"/>
      <c r="B271" s="56"/>
      <c r="C271" s="56"/>
      <c r="D271" s="147" t="s">
        <v>399</v>
      </c>
      <c r="E271" s="147"/>
      <c r="F271" s="147"/>
      <c r="G271" s="147"/>
      <c r="H271" s="147"/>
      <c r="I271" s="147"/>
      <c r="J271" s="147"/>
      <c r="K271" s="283">
        <v>0</v>
      </c>
      <c r="L271" s="147"/>
      <c r="M271" s="147"/>
      <c r="N271" s="106"/>
      <c r="O271" s="106"/>
      <c r="P271" s="56"/>
    </row>
    <row r="272" spans="1:16" ht="12" customHeight="1" x14ac:dyDescent="0.2">
      <c r="A272" s="56"/>
      <c r="B272" s="56"/>
      <c r="C272" s="56"/>
      <c r="D272" s="147" t="s">
        <v>400</v>
      </c>
      <c r="E272" s="147"/>
      <c r="F272" s="147"/>
      <c r="G272" s="147"/>
      <c r="H272" s="147"/>
      <c r="I272" s="147"/>
      <c r="J272" s="147"/>
      <c r="K272" s="283">
        <v>0</v>
      </c>
      <c r="L272" s="147"/>
      <c r="M272" s="147"/>
      <c r="N272" s="106"/>
      <c r="O272" s="106"/>
      <c r="P272" s="56"/>
    </row>
    <row r="273" spans="1:32" ht="12" customHeight="1" x14ac:dyDescent="0.2">
      <c r="A273" s="56"/>
      <c r="B273" s="56"/>
      <c r="C273" s="56"/>
      <c r="D273" s="147" t="s">
        <v>401</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2253973.1</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402</v>
      </c>
      <c r="D280" s="185"/>
      <c r="E280" s="185"/>
      <c r="F280" s="185"/>
      <c r="G280" s="185"/>
      <c r="H280" s="185"/>
      <c r="I280" s="185"/>
      <c r="J280" s="186"/>
      <c r="K280" s="287">
        <v>723039.25</v>
      </c>
      <c r="L280" s="253"/>
      <c r="M280" s="254"/>
      <c r="N280" s="178">
        <f>K280/$K$274</f>
        <v>0.32078432967988835</v>
      </c>
      <c r="O280" s="179"/>
      <c r="P280" s="180"/>
    </row>
    <row r="281" spans="1:32" ht="12" customHeight="1" x14ac:dyDescent="0.2">
      <c r="A281" s="56"/>
      <c r="B281" s="56"/>
      <c r="C281" s="109" t="s">
        <v>403</v>
      </c>
      <c r="D281" s="110"/>
      <c r="E281" s="110"/>
      <c r="F281" s="110"/>
      <c r="G281" s="110"/>
      <c r="H281" s="110"/>
      <c r="I281" s="110"/>
      <c r="J281" s="111"/>
      <c r="K281" s="287">
        <v>0</v>
      </c>
      <c r="L281" s="253"/>
      <c r="M281" s="254"/>
      <c r="N281" s="178">
        <f t="shared" ref="N281:N282" si="0">K281/$K$274</f>
        <v>0</v>
      </c>
      <c r="O281" s="179"/>
      <c r="P281" s="180"/>
    </row>
    <row r="282" spans="1:32" ht="12" customHeight="1" x14ac:dyDescent="0.2">
      <c r="A282" s="56"/>
      <c r="B282" s="56"/>
      <c r="C282" s="188" t="s">
        <v>404</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2022</v>
      </c>
      <c r="J303" s="182"/>
      <c r="K303" s="183"/>
      <c r="L303" s="181">
        <v>2021</v>
      </c>
      <c r="M303" s="182"/>
      <c r="N303" s="183"/>
      <c r="AA303" s="54"/>
      <c r="AB303" s="54"/>
    </row>
    <row r="304" spans="1:32" ht="12" customHeight="1" x14ac:dyDescent="0.2">
      <c r="A304" s="76"/>
      <c r="E304" s="184" t="s">
        <v>405</v>
      </c>
      <c r="F304" s="185"/>
      <c r="G304" s="185"/>
      <c r="H304" s="186"/>
      <c r="I304" s="288">
        <v>2677.48</v>
      </c>
      <c r="J304" s="166"/>
      <c r="K304" s="167"/>
      <c r="L304" s="288">
        <v>11038.89</v>
      </c>
      <c r="M304" s="166"/>
      <c r="N304" s="167"/>
      <c r="AA304" s="54"/>
      <c r="AB304" s="54"/>
    </row>
    <row r="305" spans="1:32" ht="12" customHeight="1" x14ac:dyDescent="0.2">
      <c r="A305" s="76"/>
      <c r="E305" s="162" t="s">
        <v>354</v>
      </c>
      <c r="F305" s="163"/>
      <c r="G305" s="163"/>
      <c r="H305" s="164"/>
      <c r="I305" s="165">
        <v>1442824.71</v>
      </c>
      <c r="J305" s="166"/>
      <c r="K305" s="167"/>
      <c r="L305" s="288">
        <v>1003918.83</v>
      </c>
      <c r="M305" s="166"/>
      <c r="N305" s="167"/>
      <c r="AA305" s="54"/>
      <c r="AB305" s="54"/>
    </row>
    <row r="306" spans="1:32" ht="12" customHeight="1" x14ac:dyDescent="0.2">
      <c r="A306" s="76"/>
      <c r="E306" s="162" t="s">
        <v>406</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407</v>
      </c>
      <c r="F309" s="163"/>
      <c r="G309" s="163"/>
      <c r="H309" s="164"/>
      <c r="I309" s="288">
        <v>0</v>
      </c>
      <c r="J309" s="166"/>
      <c r="K309" s="167"/>
      <c r="L309" s="288">
        <v>0</v>
      </c>
      <c r="M309" s="166"/>
      <c r="N309" s="167"/>
    </row>
    <row r="310" spans="1:32" ht="12" customHeight="1" x14ac:dyDescent="0.2">
      <c r="E310" s="162" t="s">
        <v>408</v>
      </c>
      <c r="F310" s="163"/>
      <c r="G310" s="163"/>
      <c r="H310" s="164"/>
      <c r="I310" s="288">
        <v>0</v>
      </c>
      <c r="J310" s="166"/>
      <c r="K310" s="167"/>
      <c r="L310" s="288">
        <v>0</v>
      </c>
      <c r="M310" s="166"/>
      <c r="N310" s="167"/>
    </row>
    <row r="311" spans="1:32" ht="12" customHeight="1" x14ac:dyDescent="0.2">
      <c r="E311" s="224" t="s">
        <v>409</v>
      </c>
      <c r="F311" s="225"/>
      <c r="G311" s="225"/>
      <c r="H311" s="226"/>
      <c r="I311" s="250">
        <f>SUM(I304:K309)</f>
        <v>1445502.19</v>
      </c>
      <c r="J311" s="251"/>
      <c r="K311" s="252"/>
      <c r="L311" s="250">
        <f>SUM(L304:N309)</f>
        <v>1014957.72</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2022</v>
      </c>
      <c r="J319" s="198"/>
      <c r="K319" s="198"/>
      <c r="L319" s="198">
        <v>2021</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410</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411</v>
      </c>
      <c r="F369" s="147"/>
      <c r="G369" s="147"/>
      <c r="H369" s="147"/>
      <c r="I369" s="147"/>
      <c r="J369" s="147"/>
      <c r="K369" s="147"/>
      <c r="L369" s="283">
        <v>0</v>
      </c>
      <c r="M369" s="147"/>
      <c r="N369" s="147"/>
      <c r="AA369" s="54"/>
      <c r="AB369" s="54"/>
    </row>
    <row r="370" spans="2:32" ht="12" customHeight="1" x14ac:dyDescent="0.2">
      <c r="E370" s="147" t="s">
        <v>412</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413</v>
      </c>
      <c r="F371" s="147"/>
      <c r="G371" s="147"/>
      <c r="H371" s="147"/>
      <c r="I371" s="147"/>
      <c r="J371" s="147"/>
      <c r="K371" s="147"/>
      <c r="L371" s="283">
        <v>0</v>
      </c>
      <c r="M371" s="147"/>
      <c r="N371" s="147"/>
      <c r="AA371" s="54"/>
      <c r="AB371" s="54"/>
    </row>
    <row r="372" spans="2:32" ht="12" customHeight="1" x14ac:dyDescent="0.2">
      <c r="E372" s="147" t="s">
        <v>414</v>
      </c>
      <c r="F372" s="147"/>
      <c r="G372" s="147"/>
      <c r="H372" s="147"/>
      <c r="I372" s="147"/>
      <c r="J372" s="147"/>
      <c r="K372" s="147"/>
      <c r="L372" s="283">
        <v>0</v>
      </c>
      <c r="M372" s="147"/>
      <c r="N372" s="147"/>
      <c r="AC372" s="54"/>
      <c r="AD372" s="54"/>
      <c r="AE372" s="54"/>
      <c r="AF372" s="54"/>
    </row>
    <row r="373" spans="2:32" ht="12" customHeight="1" x14ac:dyDescent="0.2">
      <c r="E373" s="147" t="s">
        <v>415</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416</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2019-05-16T14:11:51Z</cp:lastPrinted>
  <dcterms:created xsi:type="dcterms:W3CDTF">2017-02-28T18:38:56Z</dcterms:created>
  <dcterms:modified xsi:type="dcterms:W3CDTF">2022-08-19T20:18:34Z</dcterms:modified>
</cp:coreProperties>
</file>