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EXITO\Documents\EDOS FIN 2022\6 JUNIO\"/>
    </mc:Choice>
  </mc:AlternateContent>
  <bookViews>
    <workbookView xWindow="0" yWindow="0" windowWidth="15690" windowHeight="7590"/>
  </bookViews>
  <sheets>
    <sheet name="Plantilla Notas" sheetId="1" r:id="rId1"/>
    <sheet name="Formulario Notas" sheetId="2" r:id="rId2"/>
  </sheets>
  <calcPr calcId="152511"/>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<sst xmlns="http://schemas.openxmlformats.org/spreadsheetml/2006/main" count="533" uniqueCount="417">
  <si>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</si>
  <si>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</si>
  <si>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</si>
  <si>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</si>
  <si>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</si>
  <si>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</si>
  <si>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</si>
  <si>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</si>
  <si>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</si>
  <si>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</si>
  <si>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</si>
  <si>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</si>
  <si>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</si>
  <si>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</si>
  <si>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</si>
  <si>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</si>
  <si>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</si>
  <si>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</si>
  <si>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</si>
  <si>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</si>
  <si>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</si>
  <si>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</si>
  <si>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</si>
  <si>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</si>
  <si>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</si>
  <si>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</si>
  <si>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</si>
  <si>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</si>
  <si>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</si>
  <si>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</si>
  <si>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</si>
  <si>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</si>
  <si>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</si>
  <si>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</si>
  <si>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</si>
  <si>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</si>
  <si>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</si>
  <si>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</si>
  <si>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</si>
  <si>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</si>
  <si>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</si>
  <si>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</si>
  <si>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</si>
  <si>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</si>
  <si>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</si>
  <si>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</si>
  <si>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</si>
  <si>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</si>
  <si>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</si>
  <si>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</si>
  <si>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</si>
  <si>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</si>
  <si>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</si>
  <si>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</si>
  <si>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</si>
  <si>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</si>
  <si>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</si>
  <si>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</si>
  <si>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</si>
  <si>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</si>
  <si>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</si>
  <si>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</si>
  <si>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</si>
  <si>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</si>
  <si>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</si>
  <si>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</si>
  <si>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</si>
  <si>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</si>
  <si>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</si>
  <si>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</si>
  <si>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</si>
  <si>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</si>
  <si>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</si>
  <si>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</si>
  <si>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</si>
  <si>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</si>
  <si>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</si>
  <si>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</si>
  <si>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</si>
  <si>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</si>
  <si>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</si>
  <si>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</si>
  <si>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</si>
  <si>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</si>
  <si>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</si>
  <si>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</si>
  <si>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</si>
  <si>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</si>
  <si>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</si>
  <si>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</si>
  <si>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</si>
  <si>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</si>
  <si>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</si>
  <si>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</si>
  <si>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</si>
  <si>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</si>
  <si>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</si>
  <si>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</si>
  <si>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</si>
  <si>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</si>
  <si>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</si>
  <si>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</si>
  <si>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</si>
  <si>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</si>
  <si>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</si>
  <si>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</si>
  <si>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</si>
  <si>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</si>
  <si>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</si>
  <si>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</si>
  <si>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</si>
  <si>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</si>
  <si>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</si>
  <si>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</si>
  <si>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</si>
  <si>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</si>
  <si>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</si>
  <si>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</si>
  <si>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</si>
  <si>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</si>
  <si>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</si>
  <si>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</si>
  <si>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</si>
  <si>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</si>
  <si>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</si>
  <si>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</si>
  <si>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</si>
  <si>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</si>
  <si>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</si>
  <si>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</si>
  <si>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</si>
  <si>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</si>
  <si>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</si>
  <si>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</si>
  <si>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</si>
  <si>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</si>
  <si>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</si>
  <si>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</si>
  <si>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</si>
  <si>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</si>
  <si>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</si>
  <si>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</si>
  <si>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</si>
  <si>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</si>
  <si>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</si>
  <si>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</si>
  <si>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</si>
  <si>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</si>
  <si>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</si>
  <si>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</si>
  <si>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</si>
  <si>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</si>
  <si>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</si>
  <si>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</si>
  <si>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</si>
  <si>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</si>
  <si>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</si>
  <si>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</si>
  <si>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</si>
  <si>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</si>
  <si>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</si>
  <si>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</si>
  <si>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</si>
  <si>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</si>
  <si>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</si>
  <si>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</si>
  <si>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</si>
  <si>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</si>
  <si>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</si>
  <si>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</si>
  <si>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</si>
  <si>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</si>
  <si>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</si>
  <si>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</si>
  <si>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</si>
  <si>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</si>
  <si>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</si>
  <si>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</si>
  <si>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</si>
  <si>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</si>
  <si>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</si>
  <si>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</si>
  <si>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</si>
  <si>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</si>
  <si>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</si>
  <si>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</si>
  <si>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</si>
  <si>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</si>
  <si>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</si>
  <si>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</si>
  <si>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</si>
  <si>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</si>
  <si>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</si>
  <si>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</si>
  <si>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</si>
  <si>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</si>
  <si>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</si>
  <si>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</si>
  <si>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</si>
  <si>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</si>
  <si>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</si>
  <si>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</si>
  <si>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</si>
  <si>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</si>
  <si>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</si>
  <si>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</si>
  <si>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</si>
  <si>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</si>
  <si>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</si>
  <si>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</si>
  <si>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</si>
  <si>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</si>
  <si>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</si>
  <si>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</si>
  <si>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</si>
  <si>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</si>
  <si>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</si>
  <si>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</si>
  <si>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</si>
  <si>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</si>
  <si>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</si>
  <si>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</si>
  <si>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</si>
  <si>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</si>
  <si>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</si>
  <si>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</si>
  <si>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</si>
  <si>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</si>
  <si>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</si>
  <si>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</si>
  <si>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</si>
  <si>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</si>
  <si>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</si>
  <si>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</si>
  <si>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</si>
  <si>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</si>
  <si>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</si>
  <si>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</si>
  <si>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</si>
  <si>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</si>
  <si>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</si>
  <si>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</si>
  <si>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</si>
  <si>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</si>
  <si>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</si>
  <si>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</si>
  <si>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</si>
  <si>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</si>
  <si>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</si>
  <si>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</si>
  <si>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</si>
  <si>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</si>
  <si>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</si>
  <si>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</si>
  <si>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</si>
  <si>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</si>
  <si>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</si>
  <si>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</si>
  <si>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</si>
  <si>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</si>
  <si>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</si>
  <si>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</si>
  <si>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</si>
  <si>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</si>
  <si>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</si>
  <si>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</si>
  <si>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</si>
  <si>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</si>
  <si>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</si>
  <si>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</si>
  <si>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</si>
  <si>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</si>
  <si>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</si>
  <si>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</si>
  <si>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</si>
  <si>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</si>
  <si>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</si>
  <si>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</si>
  <si>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</si>
  <si>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</si>
  <si>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</si>
  <si>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</si>
  <si>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</si>
  <si>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</si>
  <si>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</si>
  <si>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</si>
  <si>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</si>
  <si>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</si>
  <si>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</si>
  <si>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</si>
  <si>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</si>
  <si>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</si>
  <si>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</si>
  <si>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</si>
  <si>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</si>
  <si>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</si>
  <si>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</si>
  <si>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</si>
  <si>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</si>
  <si>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</si>
  <si>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</si>
  <si>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</si>
  <si>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</si>
  <si>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</si>
  <si>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</si>
  <si>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</si>
  <si>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</si>
  <si>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</si>
  <si>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</si>
  <si>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</si>
  <si>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</si>
  <si>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</si>
  <si>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</si>
  <si>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</si>
  <si>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</si>
  <si>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</si>
  <si>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</si>
  <si>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</si>
  <si>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</si>
  <si>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</si>
  <si>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</si>
  <si>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</si>
  <si>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</si>
  <si>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</si>
  <si>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</si>
  <si>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</si>
  <si>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</si>
  <si>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</si>
  <si>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</si>
  <si>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</si>
  <si>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</si>
  <si>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</si>
  <si>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</si>
  <si>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</si>
  <si>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</si>
  <si>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</si>
  <si>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</si>
  <si>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</si>
  <si>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</si>
  <si>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</si>
  <si>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</si>
  <si>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</si>
  <si>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</si>
  <si>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</si>
  <si>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</si>
  <si>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</si>
  <si>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</si>
  <si>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</si>
  <si>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</si>
  <si>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</si>
  <si>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</si>
  <si>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</si>
  <si>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SEPTIEMBRE DE 2022</t>
  </si>
  <si>
    <t>CUENTAS POR COBRAR A CORTO PLAZO</t>
  </si>
  <si>
    <t>BANCOS/TESORERÍA</t>
  </si>
  <si>
    <t>INVERSIONES TEMPORALES (HASTA 3 MESES)</t>
  </si>
  <si>
    <t>FONDOS CON AFECTACIÓN ESPECÍFICA</t>
  </si>
  <si>
    <t xml:space="preserve">CAJA </t>
  </si>
  <si>
    <t>HSBC CUENTA 4042392894</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</si>
  <si>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</si>
  <si>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</si>
  <si>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</si>
  <si>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</si>
  <si>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</si>
  <si>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</si>
  <si>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</si>
  <si>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</si>
  <si>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</si>
  <si>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</si>
  <si>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</si>
  <si>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</si>
  <si>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</si>
  <si>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</si>
  <si>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</si>
  <si>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</si>
  <si>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</si>
  <si>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</si>
  <si>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</si>
  <si>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</si>
  <si>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</si>
  <si>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</si>
  <si>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</si>
  <si>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</si>
  <si>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</si>
  <si>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MUNICIPAL</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</si>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</sst>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Fill="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22" t="s">
        <v>352</v>
      </c>
      <c r="B1" s="222"/>
      <c r="C1" s="222"/>
      <c r="D1" s="222"/>
      <c r="E1" s="222"/>
      <c r="F1" s="222"/>
      <c r="G1" s="222"/>
      <c r="H1" s="222"/>
      <c r="I1" s="222"/>
      <c r="J1" s="222"/>
      <c r="K1" s="222"/>
      <c r="L1" s="222"/>
      <c r="M1" s="222"/>
      <c r="N1" s="222"/>
      <c r="O1" s="222"/>
      <c r="P1" s="222"/>
    </row>
    <row r="2" spans="1:16" ht="12" customHeight="1" x14ac:dyDescent="0.2">
      <c r="A2" s="34"/>
      <c r="B2" s="34"/>
      <c r="C2" s="34"/>
      <c r="D2" s="34"/>
      <c r="E2" s="34"/>
      <c r="F2" s="34"/>
      <c r="G2" s="34"/>
      <c r="H2" s="34"/>
      <c r="I2" s="34"/>
      <c r="J2" s="34"/>
      <c r="K2" s="34"/>
      <c r="L2" s="34"/>
      <c r="M2" s="34"/>
      <c r="N2" s="34"/>
      <c r="O2" s="34"/>
      <c r="P2" s="34"/>
    </row>
    <row r="3" spans="1:16" x14ac:dyDescent="0.2">
      <c r="A3" s="36"/>
      <c r="B3" s="233" t="s">
        <v>273</v>
      </c>
      <c r="C3" s="233"/>
      <c r="D3" s="233"/>
      <c r="E3" s="233"/>
      <c r="F3" s="233"/>
      <c r="G3" s="233"/>
      <c r="H3" s="233"/>
      <c r="I3" s="233"/>
      <c r="J3" s="233"/>
      <c r="K3" s="233"/>
      <c r="L3" s="233"/>
      <c r="M3" s="233"/>
      <c r="N3" s="233"/>
      <c r="O3" s="233"/>
      <c r="P3" s="233"/>
    </row>
    <row r="4" spans="1:16" x14ac:dyDescent="0.2">
      <c r="A4" s="36"/>
      <c r="B4" s="233"/>
      <c r="C4" s="233"/>
      <c r="D4" s="233"/>
      <c r="E4" s="233"/>
      <c r="F4" s="233"/>
      <c r="G4" s="233"/>
      <c r="H4" s="233"/>
      <c r="I4" s="233"/>
      <c r="J4" s="233"/>
      <c r="K4" s="233"/>
      <c r="L4" s="233"/>
      <c r="M4" s="233"/>
      <c r="N4" s="233"/>
      <c r="O4" s="233"/>
      <c r="P4" s="233"/>
    </row>
    <row r="5" spans="1:16" x14ac:dyDescent="0.2">
      <c r="A5" s="36"/>
      <c r="B5" s="233"/>
      <c r="C5" s="233"/>
      <c r="D5" s="233"/>
      <c r="E5" s="233"/>
      <c r="F5" s="233"/>
      <c r="G5" s="233"/>
      <c r="H5" s="233"/>
      <c r="I5" s="233"/>
      <c r="J5" s="233"/>
      <c r="K5" s="233"/>
      <c r="L5" s="233"/>
      <c r="M5" s="233"/>
      <c r="N5" s="233"/>
      <c r="O5" s="233"/>
      <c r="P5" s="233"/>
    </row>
    <row r="6" spans="1:16" x14ac:dyDescent="0.2">
      <c r="A6" s="36"/>
      <c r="B6" s="233"/>
      <c r="C6" s="233"/>
      <c r="D6" s="233"/>
      <c r="E6" s="233"/>
      <c r="F6" s="233"/>
      <c r="G6" s="233"/>
      <c r="H6" s="233"/>
      <c r="I6" s="233"/>
      <c r="J6" s="233"/>
      <c r="K6" s="233"/>
      <c r="L6" s="233"/>
      <c r="M6" s="233"/>
      <c r="N6" s="233"/>
      <c r="O6" s="233"/>
      <c r="P6" s="233"/>
    </row>
    <row r="7" spans="1:16" x14ac:dyDescent="0.2">
      <c r="A7" s="36"/>
      <c r="B7" s="233"/>
      <c r="C7" s="233"/>
      <c r="D7" s="233"/>
      <c r="E7" s="233"/>
      <c r="F7" s="233"/>
      <c r="G7" s="233"/>
      <c r="H7" s="233"/>
      <c r="I7" s="233"/>
      <c r="J7" s="233"/>
      <c r="K7" s="233"/>
      <c r="L7" s="233"/>
      <c r="M7" s="233"/>
      <c r="N7" s="233"/>
      <c r="O7" s="233"/>
      <c r="P7" s="23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34" t="s">
        <v>1</v>
      </c>
      <c r="B13" s="234"/>
      <c r="C13" s="234"/>
      <c r="D13" s="234"/>
      <c r="E13" s="234"/>
      <c r="F13" s="234"/>
      <c r="G13" s="234"/>
      <c r="H13" s="234"/>
      <c r="I13" s="234"/>
      <c r="J13" s="234"/>
      <c r="K13" s="234"/>
      <c r="L13" s="234"/>
      <c r="M13" s="234"/>
      <c r="N13" s="234"/>
      <c r="O13" s="234"/>
      <c r="P13" s="23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4" t="s">
        <v>58</v>
      </c>
      <c r="D21" s="214"/>
      <c r="E21" s="214"/>
      <c r="F21" s="214"/>
      <c r="G21" s="214"/>
      <c r="H21" s="214"/>
      <c r="I21" s="214"/>
      <c r="J21" s="214"/>
      <c r="K21" s="214"/>
      <c r="L21" s="214"/>
      <c r="M21" s="214"/>
      <c r="N21" s="214"/>
      <c r="O21" s="214"/>
      <c r="P21" s="214"/>
    </row>
    <row r="22" spans="1:16" ht="12" customHeight="1" x14ac:dyDescent="0.2">
      <c r="B22" s="40"/>
      <c r="C22" s="214"/>
      <c r="D22" s="214"/>
      <c r="E22" s="214"/>
      <c r="F22" s="214"/>
      <c r="G22" s="214"/>
      <c r="H22" s="214"/>
      <c r="I22" s="214"/>
      <c r="J22" s="214"/>
      <c r="K22" s="214"/>
      <c r="L22" s="214"/>
      <c r="M22" s="214"/>
      <c r="N22" s="214"/>
      <c r="O22" s="214"/>
      <c r="P22" s="214"/>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184</v>
      </c>
      <c r="E26" s="208"/>
      <c r="F26" s="208"/>
      <c r="G26" s="208"/>
      <c r="H26" s="208"/>
      <c r="I26" s="208"/>
      <c r="J26" s="198">
        <v>2022</v>
      </c>
      <c r="K26" s="198"/>
      <c r="L26" s="198"/>
      <c r="M26" s="198">
        <v>2021</v>
      </c>
      <c r="N26" s="198"/>
      <c r="O26" s="198"/>
    </row>
    <row r="27" spans="1:16" ht="12" customHeight="1" x14ac:dyDescent="0.2">
      <c r="C27" s="49"/>
      <c r="D27" s="219" t="s">
        <v>354</v>
      </c>
      <c r="E27" s="219"/>
      <c r="F27" s="219"/>
      <c r="G27" s="219"/>
      <c r="H27" s="219"/>
      <c r="I27" s="219"/>
      <c r="J27" s="284">
        <v>900766.86</v>
      </c>
      <c r="K27" s="219"/>
      <c r="L27" s="219"/>
      <c r="M27" s="284">
        <v>831402.35</v>
      </c>
      <c r="N27" s="219"/>
      <c r="O27" s="219"/>
    </row>
    <row r="28" spans="1:16" ht="12" customHeight="1" x14ac:dyDescent="0.2">
      <c r="C28" s="49"/>
      <c r="D28" s="219" t="s">
        <v>355</v>
      </c>
      <c r="E28" s="219"/>
      <c r="F28" s="219"/>
      <c r="G28" s="219"/>
      <c r="H28" s="219"/>
      <c r="I28" s="219"/>
      <c r="J28" s="284">
        <v>0</v>
      </c>
      <c r="K28" s="219"/>
      <c r="L28" s="219"/>
      <c r="M28" s="284">
        <v>0</v>
      </c>
      <c r="N28" s="219"/>
      <c r="O28" s="219"/>
    </row>
    <row r="29" spans="1:16" ht="12" customHeight="1" x14ac:dyDescent="0.2">
      <c r="C29" s="49"/>
      <c r="D29" s="219" t="s">
        <v>356</v>
      </c>
      <c r="E29" s="219"/>
      <c r="F29" s="219"/>
      <c r="G29" s="219"/>
      <c r="H29" s="219"/>
      <c r="I29" s="219"/>
      <c r="J29" s="284">
        <v>0</v>
      </c>
      <c r="K29" s="219"/>
      <c r="L29" s="219"/>
      <c r="M29" s="284">
        <v>0</v>
      </c>
      <c r="N29" s="219"/>
      <c r="O29" s="219"/>
    </row>
    <row r="30" spans="1:16" ht="12" customHeight="1" x14ac:dyDescent="0.2">
      <c r="C30" s="49"/>
      <c r="D30" s="224" t="s">
        <v>186</v>
      </c>
      <c r="E30" s="225"/>
      <c r="F30" s="225"/>
      <c r="G30" s="225"/>
      <c r="H30" s="225"/>
      <c r="I30" s="226"/>
      <c r="J30" s="236">
        <f>SUM(J27:L29)</f>
        <v>900766.86</v>
      </c>
      <c r="K30" s="236"/>
      <c r="L30" s="236"/>
      <c r="M30" s="236">
        <f>SUM(M27:O29)</f>
        <v>831402.35</v>
      </c>
      <c r="N30" s="236"/>
      <c r="O30" s="23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168" t="s">
        <v>184</v>
      </c>
      <c r="G36" s="168"/>
      <c r="H36" s="168"/>
      <c r="I36" s="168"/>
      <c r="J36" s="168"/>
      <c r="K36" s="169" t="s">
        <v>189</v>
      </c>
      <c r="L36" s="169"/>
      <c r="M36" s="169"/>
      <c r="N36" s="143"/>
      <c r="O36" s="143"/>
      <c r="P36" s="49"/>
    </row>
    <row r="37" spans="3:16" ht="12" customHeight="1" x14ac:dyDescent="0.2">
      <c r="C37" s="143"/>
      <c r="D37" s="143"/>
      <c r="E37" s="143"/>
      <c r="F37" s="170" t="s">
        <v>357</v>
      </c>
      <c r="G37" s="170"/>
      <c r="H37" s="170"/>
      <c r="I37" s="170"/>
      <c r="J37" s="170"/>
      <c r="K37" s="284">
        <v>0</v>
      </c>
      <c r="L37" s="171"/>
      <c r="M37" s="171"/>
      <c r="N37" s="143"/>
      <c r="O37" s="143"/>
      <c r="P37" s="49"/>
    </row>
    <row r="38" spans="3:16" ht="12" customHeight="1" x14ac:dyDescent="0.2">
      <c r="C38" s="143"/>
      <c r="D38" s="143"/>
      <c r="E38" s="143"/>
      <c r="F38" s="172" t="s">
        <v>186</v>
      </c>
      <c r="G38" s="173"/>
      <c r="H38" s="173"/>
      <c r="I38" s="173"/>
      <c r="J38" s="174"/>
      <c r="K38" s="175">
        <f>SUM(K34:M37)</f>
        <v>0</v>
      </c>
      <c r="L38" s="176"/>
      <c r="M38" s="17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188</v>
      </c>
      <c r="G44" s="208"/>
      <c r="H44" s="208"/>
      <c r="I44" s="208"/>
      <c r="J44" s="208"/>
      <c r="K44" s="198" t="s">
        <v>189</v>
      </c>
      <c r="L44" s="198"/>
      <c r="M44" s="198"/>
      <c r="O44" s="49"/>
      <c r="P44" s="49"/>
    </row>
    <row r="45" spans="3:16" ht="12" customHeight="1" x14ac:dyDescent="0.2">
      <c r="C45" s="49"/>
      <c r="D45" s="49"/>
      <c r="E45" s="49"/>
      <c r="F45" s="219" t="s">
        <v>358</v>
      </c>
      <c r="G45" s="219"/>
      <c r="H45" s="219"/>
      <c r="I45" s="219"/>
      <c r="J45" s="219"/>
      <c r="K45" s="284">
        <v>900766.86</v>
      </c>
      <c r="L45" s="219"/>
      <c r="M45" s="219"/>
      <c r="O45" s="49"/>
      <c r="P45" s="49"/>
    </row>
    <row r="46" spans="3:16" ht="12" customHeight="1" x14ac:dyDescent="0.2">
      <c r="C46" s="49"/>
      <c r="D46" s="49"/>
      <c r="E46" s="49"/>
      <c r="F46" s="219"/>
      <c r="G46" s="219"/>
      <c r="H46" s="219"/>
      <c r="I46" s="219"/>
      <c r="J46" s="219"/>
      <c r="K46" s="284">
        <v>0</v>
      </c>
      <c r="L46" s="219"/>
      <c r="M46" s="219"/>
      <c r="O46" s="49"/>
      <c r="P46" s="49"/>
    </row>
    <row r="47" spans="3:16" ht="12" customHeight="1" x14ac:dyDescent="0.2">
      <c r="C47" s="49"/>
      <c r="D47" s="49"/>
      <c r="E47" s="49"/>
      <c r="F47" s="219"/>
      <c r="G47" s="219"/>
      <c r="H47" s="219"/>
      <c r="I47" s="219"/>
      <c r="J47" s="219"/>
      <c r="K47" s="284">
        <v>0</v>
      </c>
      <c r="L47" s="219"/>
      <c r="M47" s="219"/>
      <c r="O47" s="49"/>
      <c r="P47" s="49"/>
    </row>
    <row r="48" spans="3:16" ht="12" customHeight="1" x14ac:dyDescent="0.2">
      <c r="C48" s="49"/>
      <c r="D48" s="49"/>
      <c r="E48" s="49"/>
      <c r="F48" s="219"/>
      <c r="G48" s="219"/>
      <c r="H48" s="219"/>
      <c r="I48" s="219"/>
      <c r="J48" s="219"/>
      <c r="K48" s="284">
        <v>0</v>
      </c>
      <c r="L48" s="219"/>
      <c r="M48" s="219"/>
      <c r="O48" s="49"/>
      <c r="P48" s="49"/>
    </row>
    <row r="49" spans="3:16" ht="12" customHeight="1" x14ac:dyDescent="0.2">
      <c r="C49" s="49"/>
      <c r="D49" s="49"/>
      <c r="E49" s="49"/>
      <c r="F49" s="224" t="s">
        <v>186</v>
      </c>
      <c r="G49" s="225"/>
      <c r="H49" s="225"/>
      <c r="I49" s="225"/>
      <c r="J49" s="226"/>
      <c r="K49" s="227">
        <f>SUM(K45:M48)</f>
        <v>900766.86</v>
      </c>
      <c r="L49" s="228"/>
      <c r="M49" s="22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35" t="s">
        <v>192</v>
      </c>
      <c r="D53" s="235"/>
      <c r="E53" s="235"/>
      <c r="F53" s="235"/>
      <c r="G53" s="235"/>
      <c r="H53" s="235"/>
      <c r="I53" s="235"/>
      <c r="J53" s="235"/>
      <c r="K53" s="235"/>
      <c r="L53" s="235"/>
      <c r="M53" s="235"/>
      <c r="N53" s="235"/>
      <c r="O53" s="235"/>
      <c r="P53" s="23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188</v>
      </c>
      <c r="G55" s="208"/>
      <c r="H55" s="208"/>
      <c r="I55" s="208"/>
      <c r="J55" s="208"/>
      <c r="K55" s="198" t="s">
        <v>189</v>
      </c>
      <c r="L55" s="198"/>
      <c r="M55" s="198"/>
      <c r="O55" s="49"/>
      <c r="P55" s="49"/>
    </row>
    <row r="56" spans="3:16" ht="12" customHeight="1" x14ac:dyDescent="0.2">
      <c r="C56" s="49"/>
      <c r="D56" s="49"/>
      <c r="E56" s="49"/>
      <c r="F56" s="147"/>
      <c r="G56" s="147"/>
      <c r="H56" s="147"/>
      <c r="I56" s="147"/>
      <c r="J56" s="147"/>
      <c r="K56" s="283">
        <v>0</v>
      </c>
      <c r="L56" s="147"/>
      <c r="M56" s="147"/>
      <c r="O56" s="49"/>
      <c r="P56" s="49"/>
    </row>
    <row r="57" spans="3:16" ht="12" customHeight="1" x14ac:dyDescent="0.2">
      <c r="C57" s="49"/>
      <c r="D57" s="49"/>
      <c r="E57" s="49"/>
      <c r="F57" s="230"/>
      <c r="G57" s="231"/>
      <c r="H57" s="231"/>
      <c r="I57" s="231"/>
      <c r="J57" s="232"/>
      <c r="K57" s="285">
        <v>0</v>
      </c>
      <c r="L57" s="231"/>
      <c r="M57" s="232"/>
      <c r="O57" s="49"/>
      <c r="P57" s="49"/>
    </row>
    <row r="58" spans="3:16" ht="12" customHeight="1" x14ac:dyDescent="0.2">
      <c r="C58" s="49"/>
      <c r="D58" s="49"/>
      <c r="E58" s="49"/>
      <c r="F58" s="230"/>
      <c r="G58" s="231"/>
      <c r="H58" s="231"/>
      <c r="I58" s="231"/>
      <c r="J58" s="232"/>
      <c r="K58" s="285">
        <v>0</v>
      </c>
      <c r="L58" s="231"/>
      <c r="M58" s="232"/>
      <c r="O58" s="49"/>
      <c r="P58" s="49"/>
    </row>
    <row r="59" spans="3:16" ht="12" customHeight="1" x14ac:dyDescent="0.2">
      <c r="C59" s="49"/>
      <c r="D59" s="49"/>
      <c r="E59" s="49"/>
      <c r="F59" s="147"/>
      <c r="G59" s="147"/>
      <c r="H59" s="147"/>
      <c r="I59" s="147"/>
      <c r="J59" s="147"/>
      <c r="K59" s="283">
        <v>0</v>
      </c>
      <c r="L59" s="147"/>
      <c r="M59" s="147"/>
      <c r="O59" s="49"/>
      <c r="P59" s="49"/>
    </row>
    <row r="60" spans="3:16" ht="12" customHeight="1" x14ac:dyDescent="0.2">
      <c r="C60" s="49"/>
      <c r="D60" s="49"/>
      <c r="E60" s="49"/>
      <c r="F60" s="147"/>
      <c r="G60" s="147"/>
      <c r="H60" s="147"/>
      <c r="I60" s="147"/>
      <c r="J60" s="147"/>
      <c r="K60" s="283">
        <v>0</v>
      </c>
      <c r="L60" s="147"/>
      <c r="M60" s="147"/>
      <c r="O60" s="49"/>
      <c r="P60" s="49"/>
    </row>
    <row r="61" spans="3:16" ht="12" customHeight="1" x14ac:dyDescent="0.2">
      <c r="C61" s="49"/>
      <c r="D61" s="49"/>
      <c r="E61" s="49"/>
      <c r="F61" s="211" t="s">
        <v>186</v>
      </c>
      <c r="G61" s="212"/>
      <c r="H61" s="212"/>
      <c r="I61" s="212"/>
      <c r="J61" s="213"/>
      <c r="K61" s="215">
        <f>SUM(K56:M60)</f>
        <v>0</v>
      </c>
      <c r="L61" s="216"/>
      <c r="M61" s="21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188</v>
      </c>
      <c r="G67" s="208"/>
      <c r="H67" s="208"/>
      <c r="I67" s="208"/>
      <c r="J67" s="208"/>
      <c r="K67" s="198" t="s">
        <v>189</v>
      </c>
      <c r="L67" s="198"/>
      <c r="M67" s="198"/>
      <c r="O67" s="49"/>
      <c r="P67" s="49"/>
    </row>
    <row r="68" spans="1:31" ht="12" customHeight="1" x14ac:dyDescent="0.2">
      <c r="C68" s="49"/>
      <c r="D68" s="49"/>
      <c r="E68" s="49"/>
      <c r="F68" s="147"/>
      <c r="G68" s="147"/>
      <c r="H68" s="147"/>
      <c r="I68" s="147"/>
      <c r="J68" s="147"/>
      <c r="K68" s="283">
        <v>0</v>
      </c>
      <c r="L68" s="147"/>
      <c r="M68" s="147"/>
      <c r="O68" s="49"/>
      <c r="P68" s="49"/>
    </row>
    <row r="69" spans="1:31" ht="12" customHeight="1" x14ac:dyDescent="0.2">
      <c r="C69" s="49"/>
      <c r="D69" s="49"/>
      <c r="E69" s="49"/>
      <c r="F69" s="147"/>
      <c r="G69" s="147"/>
      <c r="H69" s="147"/>
      <c r="I69" s="147"/>
      <c r="J69" s="147"/>
      <c r="K69" s="283">
        <v>0</v>
      </c>
      <c r="L69" s="147"/>
      <c r="M69" s="147"/>
      <c r="O69" s="49"/>
      <c r="P69" s="49"/>
    </row>
    <row r="70" spans="1:31" ht="12" customHeight="1" x14ac:dyDescent="0.2">
      <c r="C70" s="49"/>
      <c r="D70" s="49"/>
      <c r="E70" s="49"/>
      <c r="F70" s="211" t="s">
        <v>186</v>
      </c>
      <c r="G70" s="212"/>
      <c r="H70" s="212"/>
      <c r="I70" s="212"/>
      <c r="J70" s="213"/>
      <c r="K70" s="215">
        <f>SUM(K68:M69)</f>
        <v>0</v>
      </c>
      <c r="L70" s="216"/>
      <c r="M70" s="21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9" t="s">
        <v>59</v>
      </c>
      <c r="D74" s="209"/>
      <c r="E74" s="209"/>
      <c r="F74" s="209"/>
      <c r="G74" s="209"/>
      <c r="H74" s="209"/>
      <c r="I74" s="209"/>
      <c r="J74" s="209"/>
      <c r="K74" s="209"/>
      <c r="L74" s="209"/>
      <c r="M74" s="209"/>
      <c r="N74" s="209"/>
      <c r="O74" s="209"/>
      <c r="P74" s="209"/>
      <c r="S74" s="35"/>
      <c r="T74" s="35"/>
      <c r="U74" s="35"/>
      <c r="V74" s="35"/>
      <c r="W74" s="35"/>
      <c r="X74" s="35"/>
      <c r="Y74" s="35"/>
      <c r="Z74" s="35"/>
      <c r="AA74" s="35"/>
      <c r="AB74" s="35"/>
      <c r="AC74" s="35"/>
      <c r="AD74" s="35"/>
      <c r="AE74" s="35"/>
    </row>
    <row r="75" spans="1:31" s="54" customFormat="1" ht="12" customHeight="1" x14ac:dyDescent="0.2">
      <c r="A75" s="52"/>
      <c r="B75" s="55"/>
      <c r="C75" s="209"/>
      <c r="D75" s="209"/>
      <c r="E75" s="209"/>
      <c r="F75" s="209"/>
      <c r="G75" s="209"/>
      <c r="H75" s="209"/>
      <c r="I75" s="209"/>
      <c r="J75" s="209"/>
      <c r="K75" s="209"/>
      <c r="L75" s="209"/>
      <c r="M75" s="209"/>
      <c r="N75" s="209"/>
      <c r="O75" s="209"/>
      <c r="P75" s="20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04" t="s">
        <v>184</v>
      </c>
      <c r="D77" s="205"/>
      <c r="E77" s="205"/>
      <c r="F77" s="205"/>
      <c r="G77" s="205"/>
      <c r="H77" s="205"/>
      <c r="I77" s="205"/>
      <c r="J77" s="181">
        <v>2022</v>
      </c>
      <c r="K77" s="182"/>
      <c r="L77" s="183"/>
      <c r="M77" s="181">
        <v>2021</v>
      </c>
      <c r="N77" s="182"/>
      <c r="O77" s="183"/>
    </row>
    <row r="78" spans="1:31" ht="12" customHeight="1" x14ac:dyDescent="0.2">
      <c r="A78" s="56"/>
      <c r="B78" s="56"/>
      <c r="C78" s="184" t="s">
        <v>353</v>
      </c>
      <c r="D78" s="185"/>
      <c r="E78" s="185"/>
      <c r="F78" s="185"/>
      <c r="G78" s="185"/>
      <c r="H78" s="185"/>
      <c r="I78" s="185"/>
      <c r="J78" s="286">
        <v>2442991.02</v>
      </c>
      <c r="K78" s="185"/>
      <c r="L78" s="186"/>
      <c r="M78" s="286">
        <v>2117617.33</v>
      </c>
      <c r="N78" s="185"/>
      <c r="O78" s="186"/>
    </row>
    <row r="79" spans="1:31" ht="12" customHeight="1" x14ac:dyDescent="0.2">
      <c r="A79" s="56"/>
      <c r="B79" s="56"/>
      <c r="C79" s="184" t="s">
        <v>359</v>
      </c>
      <c r="D79" s="185"/>
      <c r="E79" s="185"/>
      <c r="F79" s="185"/>
      <c r="G79" s="185"/>
      <c r="H79" s="185"/>
      <c r="I79" s="185"/>
      <c r="J79" s="286">
        <v>35972.410000000003</v>
      </c>
      <c r="K79" s="185"/>
      <c r="L79" s="186"/>
      <c r="M79" s="286">
        <v>3931.41</v>
      </c>
      <c r="N79" s="185"/>
      <c r="O79" s="186"/>
    </row>
    <row r="80" spans="1:31" ht="12" customHeight="1" x14ac:dyDescent="0.2">
      <c r="A80" s="56"/>
      <c r="B80" s="56"/>
      <c r="C80" s="184" t="s">
        <v>360</v>
      </c>
      <c r="D80" s="185"/>
      <c r="E80" s="185"/>
      <c r="F80" s="185"/>
      <c r="G80" s="185"/>
      <c r="H80" s="185"/>
      <c r="I80" s="185"/>
      <c r="J80" s="286">
        <v>143139.07</v>
      </c>
      <c r="K80" s="185"/>
      <c r="L80" s="186"/>
      <c r="M80" s="286">
        <v>34002.61</v>
      </c>
      <c r="N80" s="185"/>
      <c r="O80" s="186"/>
    </row>
    <row r="81" spans="1:16" ht="12" customHeight="1" x14ac:dyDescent="0.2">
      <c r="A81" s="56"/>
      <c r="B81" s="56"/>
      <c r="C81" s="211" t="s">
        <v>186</v>
      </c>
      <c r="D81" s="212"/>
      <c r="E81" s="212"/>
      <c r="F81" s="212"/>
      <c r="G81" s="212"/>
      <c r="H81" s="212"/>
      <c r="I81" s="212"/>
      <c r="J81" s="240">
        <f>SUM(J78:L80)</f>
        <v>2622102.5</v>
      </c>
      <c r="K81" s="241"/>
      <c r="L81" s="242"/>
      <c r="M81" s="240">
        <f>SUM(M78:O80)</f>
        <v>2155551.35</v>
      </c>
      <c r="N81" s="241"/>
      <c r="O81" s="242"/>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8" t="s">
        <v>184</v>
      </c>
      <c r="G85" s="208"/>
      <c r="H85" s="198">
        <v>2022</v>
      </c>
      <c r="I85" s="198"/>
      <c r="J85" s="198"/>
      <c r="K85" s="198">
        <v>2022</v>
      </c>
      <c r="L85" s="198"/>
      <c r="M85" s="198"/>
      <c r="O85" s="56"/>
      <c r="P85" s="56"/>
    </row>
    <row r="86" spans="1:16" ht="12" customHeight="1" x14ac:dyDescent="0.2">
      <c r="A86" s="56"/>
      <c r="B86" s="56"/>
      <c r="C86" s="56"/>
      <c r="D86" s="56"/>
      <c r="E86" s="56"/>
      <c r="F86" s="221" t="s">
        <v>353</v>
      </c>
      <c r="G86" s="221"/>
      <c r="H86" s="284">
        <v>2117617.33</v>
      </c>
      <c r="I86" s="218"/>
      <c r="J86" s="218"/>
      <c r="K86" s="219">
        <f>H86/$H$91</f>
        <v>0.99814691506922426</v>
      </c>
      <c r="L86" s="220"/>
      <c r="M86" s="220"/>
      <c r="O86" s="56"/>
      <c r="P86" s="56"/>
    </row>
    <row r="87" spans="1:16" ht="12" customHeight="1" x14ac:dyDescent="0.2">
      <c r="A87" s="56"/>
      <c r="B87" s="56"/>
      <c r="C87" s="56"/>
      <c r="D87" s="56"/>
      <c r="E87" s="56"/>
      <c r="F87" s="221" t="s">
        <v>359</v>
      </c>
      <c r="G87" s="221"/>
      <c r="H87" s="284">
        <v>3931.41</v>
      </c>
      <c r="I87" s="218"/>
      <c r="J87" s="218"/>
      <c r="K87" s="219">
        <f>H87/$H$91</f>
        <v>1.8530849307756179E-3</v>
      </c>
      <c r="L87" s="220"/>
      <c r="M87" s="220"/>
      <c r="O87" s="56"/>
      <c r="P87" s="56"/>
    </row>
    <row r="88" spans="1:16" ht="12" customHeight="1" x14ac:dyDescent="0.2">
      <c r="A88" s="56"/>
      <c r="B88" s="56"/>
      <c r="C88" s="56"/>
      <c r="D88" s="56"/>
      <c r="E88" s="56"/>
      <c r="F88" s="147"/>
      <c r="G88" s="147"/>
      <c r="H88" s="219"/>
      <c r="I88" s="219"/>
      <c r="J88" s="219"/>
      <c r="K88" s="219"/>
      <c r="L88" s="219"/>
      <c r="M88" s="219"/>
      <c r="O88" s="56"/>
      <c r="P88" s="56"/>
    </row>
    <row r="89" spans="1:16" ht="12" customHeight="1" x14ac:dyDescent="0.2">
      <c r="A89" s="56"/>
      <c r="B89" s="56"/>
      <c r="C89" s="56"/>
      <c r="D89" s="56"/>
      <c r="E89" s="56"/>
      <c r="F89" s="147"/>
      <c r="G89" s="147"/>
      <c r="H89" s="219"/>
      <c r="I89" s="219"/>
      <c r="J89" s="219"/>
      <c r="K89" s="219"/>
      <c r="L89" s="219"/>
      <c r="M89" s="219"/>
      <c r="O89" s="56"/>
      <c r="P89" s="56"/>
    </row>
    <row r="90" spans="1:16" ht="12" customHeight="1" x14ac:dyDescent="0.2">
      <c r="A90" s="56"/>
      <c r="B90" s="56"/>
      <c r="C90" s="56"/>
      <c r="D90" s="56"/>
      <c r="E90" s="56"/>
      <c r="F90" s="147"/>
      <c r="G90" s="147"/>
      <c r="H90" s="219"/>
      <c r="I90" s="219"/>
      <c r="J90" s="219"/>
      <c r="K90" s="219"/>
      <c r="L90" s="219"/>
      <c r="M90" s="219"/>
      <c r="O90" s="56"/>
      <c r="P90" s="56"/>
    </row>
    <row r="91" spans="1:16" ht="12" customHeight="1" x14ac:dyDescent="0.2">
      <c r="A91" s="56"/>
      <c r="B91" s="56"/>
      <c r="C91" s="56"/>
      <c r="D91" s="56"/>
      <c r="E91" s="56"/>
      <c r="F91" s="224" t="s">
        <v>186</v>
      </c>
      <c r="G91" s="226"/>
      <c r="H91" s="236">
        <f>SUM(H86:J90)</f>
        <v>2121548.7400000002</v>
      </c>
      <c r="I91" s="236"/>
      <c r="J91" s="236"/>
      <c r="K91" s="236"/>
      <c r="L91" s="236"/>
      <c r="M91" s="23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35" t="s">
        <v>198</v>
      </c>
      <c r="D99" s="235"/>
      <c r="E99" s="235"/>
      <c r="F99" s="235"/>
      <c r="G99" s="235"/>
      <c r="H99" s="235"/>
      <c r="I99" s="235"/>
      <c r="J99" s="235"/>
      <c r="K99" s="235"/>
      <c r="L99" s="235"/>
      <c r="M99" s="235"/>
      <c r="N99" s="235"/>
      <c r="O99" s="235"/>
      <c r="P99" s="235"/>
    </row>
    <row r="100" spans="1:16" x14ac:dyDescent="0.2">
      <c r="A100" s="56"/>
      <c r="B100" s="56"/>
      <c r="C100" s="235"/>
      <c r="D100" s="235"/>
      <c r="E100" s="235"/>
      <c r="F100" s="235"/>
      <c r="G100" s="235"/>
      <c r="H100" s="235"/>
      <c r="I100" s="235"/>
      <c r="J100" s="235"/>
      <c r="K100" s="235"/>
      <c r="L100" s="235"/>
      <c r="M100" s="235"/>
      <c r="N100" s="235"/>
      <c r="O100" s="235"/>
      <c r="P100" s="235"/>
    </row>
    <row r="101" spans="1:16" x14ac:dyDescent="0.2">
      <c r="A101" s="56"/>
      <c r="B101" s="56"/>
      <c r="C101" s="235"/>
      <c r="D101" s="235"/>
      <c r="E101" s="235"/>
      <c r="F101" s="235"/>
      <c r="G101" s="235"/>
      <c r="H101" s="235"/>
      <c r="I101" s="235"/>
      <c r="J101" s="235"/>
      <c r="K101" s="235"/>
      <c r="L101" s="235"/>
      <c r="M101" s="235"/>
      <c r="N101" s="235"/>
      <c r="O101" s="235"/>
      <c r="P101" s="23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9" t="s">
        <v>60</v>
      </c>
      <c r="D103" s="209"/>
      <c r="E103" s="209"/>
      <c r="F103" s="209"/>
      <c r="G103" s="209"/>
      <c r="H103" s="209"/>
      <c r="I103" s="209"/>
      <c r="J103" s="209"/>
      <c r="K103" s="209"/>
      <c r="L103" s="209"/>
      <c r="M103" s="209"/>
      <c r="N103" s="209"/>
      <c r="O103" s="209"/>
      <c r="P103" s="209"/>
    </row>
    <row r="104" spans="1:16" s="54" customFormat="1" ht="12" customHeight="1" x14ac:dyDescent="0.2">
      <c r="B104" s="40"/>
      <c r="C104" s="209"/>
      <c r="D104" s="209"/>
      <c r="E104" s="209"/>
      <c r="F104" s="209"/>
      <c r="G104" s="209"/>
      <c r="H104" s="209"/>
      <c r="I104" s="209"/>
      <c r="J104" s="209"/>
      <c r="K104" s="209"/>
      <c r="L104" s="209"/>
      <c r="M104" s="209"/>
      <c r="N104" s="209"/>
      <c r="O104" s="209"/>
      <c r="P104" s="209"/>
    </row>
    <row r="105" spans="1:16" s="54" customFormat="1" ht="12" customHeight="1" x14ac:dyDescent="0.2">
      <c r="B105" s="40"/>
      <c r="C105" s="209"/>
      <c r="D105" s="209"/>
      <c r="E105" s="209"/>
      <c r="F105" s="209"/>
      <c r="G105" s="209"/>
      <c r="H105" s="209"/>
      <c r="I105" s="209"/>
      <c r="J105" s="209"/>
      <c r="K105" s="209"/>
      <c r="L105" s="209"/>
      <c r="M105" s="209"/>
      <c r="N105" s="209"/>
      <c r="O105" s="209"/>
      <c r="P105" s="209"/>
    </row>
    <row r="106" spans="1:16" s="54" customFormat="1" ht="12" customHeight="1" x14ac:dyDescent="0.2">
      <c r="A106" s="52"/>
      <c r="B106" s="55"/>
      <c r="C106" s="209"/>
      <c r="D106" s="209"/>
      <c r="E106" s="209"/>
      <c r="F106" s="209"/>
      <c r="G106" s="209"/>
      <c r="H106" s="209"/>
      <c r="I106" s="209"/>
      <c r="J106" s="209"/>
      <c r="K106" s="209"/>
      <c r="L106" s="209"/>
      <c r="M106" s="209"/>
      <c r="N106" s="209"/>
      <c r="O106" s="209"/>
      <c r="P106" s="20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9" t="s">
        <v>61</v>
      </c>
      <c r="D110" s="209"/>
      <c r="E110" s="209"/>
      <c r="F110" s="209"/>
      <c r="G110" s="209"/>
      <c r="H110" s="209"/>
      <c r="I110" s="209"/>
      <c r="J110" s="209"/>
      <c r="K110" s="209"/>
      <c r="L110" s="209"/>
      <c r="M110" s="209"/>
      <c r="N110" s="209"/>
      <c r="O110" s="209"/>
      <c r="P110" s="209"/>
    </row>
    <row r="111" spans="1:16" s="54" customFormat="1" ht="12" customHeight="1" x14ac:dyDescent="0.2">
      <c r="A111" s="59"/>
      <c r="B111" s="61"/>
      <c r="C111" s="209"/>
      <c r="D111" s="209"/>
      <c r="E111" s="209"/>
      <c r="F111" s="209"/>
      <c r="G111" s="209"/>
      <c r="H111" s="209"/>
      <c r="I111" s="209"/>
      <c r="J111" s="209"/>
      <c r="K111" s="209"/>
      <c r="L111" s="209"/>
      <c r="M111" s="209"/>
      <c r="N111" s="209"/>
      <c r="O111" s="209"/>
      <c r="P111" s="209"/>
    </row>
    <row r="112" spans="1:16" s="54" customFormat="1" ht="12" customHeight="1" x14ac:dyDescent="0.2">
      <c r="A112" s="59"/>
      <c r="B112" s="61"/>
      <c r="C112" s="209" t="s">
        <v>62</v>
      </c>
      <c r="D112" s="209"/>
      <c r="E112" s="209"/>
      <c r="F112" s="209"/>
      <c r="G112" s="209"/>
      <c r="H112" s="209"/>
      <c r="I112" s="209"/>
      <c r="J112" s="209"/>
      <c r="K112" s="209"/>
      <c r="L112" s="209"/>
      <c r="M112" s="209"/>
      <c r="N112" s="209"/>
      <c r="O112" s="209"/>
      <c r="P112" s="209"/>
    </row>
    <row r="113" spans="1:33" s="54" customFormat="1" ht="12" customHeight="1" x14ac:dyDescent="0.2">
      <c r="A113" s="62"/>
      <c r="B113" s="63"/>
      <c r="C113" s="209"/>
      <c r="D113" s="209"/>
      <c r="E113" s="209"/>
      <c r="F113" s="209"/>
      <c r="G113" s="209"/>
      <c r="H113" s="209"/>
      <c r="I113" s="209"/>
      <c r="J113" s="209"/>
      <c r="K113" s="209"/>
      <c r="L113" s="209"/>
      <c r="M113" s="209"/>
      <c r="N113" s="209"/>
      <c r="O113" s="209"/>
      <c r="P113" s="20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4" t="s">
        <v>63</v>
      </c>
      <c r="D115" s="214"/>
      <c r="E115" s="214"/>
      <c r="F115" s="214"/>
      <c r="G115" s="214"/>
      <c r="H115" s="214"/>
      <c r="I115" s="214"/>
      <c r="J115" s="214"/>
      <c r="K115" s="214"/>
      <c r="L115" s="214"/>
      <c r="M115" s="214"/>
      <c r="N115" s="214"/>
      <c r="O115" s="214"/>
      <c r="P115" s="214"/>
    </row>
    <row r="116" spans="1:33" s="54" customFormat="1" ht="12" customHeight="1" x14ac:dyDescent="0.2">
      <c r="A116" s="64"/>
      <c r="B116" s="40"/>
      <c r="C116" s="214"/>
      <c r="D116" s="214"/>
      <c r="E116" s="214"/>
      <c r="F116" s="214"/>
      <c r="G116" s="214"/>
      <c r="H116" s="214"/>
      <c r="I116" s="214"/>
      <c r="J116" s="214"/>
      <c r="K116" s="214"/>
      <c r="L116" s="214"/>
      <c r="M116" s="214"/>
      <c r="N116" s="214"/>
      <c r="O116" s="214"/>
      <c r="P116" s="214"/>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9" t="s">
        <v>64</v>
      </c>
      <c r="D120" s="209"/>
      <c r="E120" s="209"/>
      <c r="F120" s="209"/>
      <c r="G120" s="209"/>
      <c r="H120" s="209"/>
      <c r="I120" s="209"/>
      <c r="J120" s="209"/>
      <c r="K120" s="209"/>
      <c r="L120" s="209"/>
      <c r="M120" s="209"/>
      <c r="N120" s="209"/>
      <c r="O120" s="209"/>
      <c r="P120" s="209"/>
    </row>
    <row r="121" spans="1:33" s="54" customFormat="1" ht="12" customHeight="1" x14ac:dyDescent="0.2">
      <c r="A121" s="66"/>
      <c r="B121" s="40"/>
      <c r="C121" s="209"/>
      <c r="D121" s="209"/>
      <c r="E121" s="209"/>
      <c r="F121" s="209"/>
      <c r="G121" s="209"/>
      <c r="H121" s="209"/>
      <c r="I121" s="209"/>
      <c r="J121" s="209"/>
      <c r="K121" s="209"/>
      <c r="L121" s="209"/>
      <c r="M121" s="209"/>
      <c r="N121" s="209"/>
      <c r="O121" s="209"/>
      <c r="P121" s="20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4" t="s">
        <v>65</v>
      </c>
      <c r="D127" s="214"/>
      <c r="E127" s="214"/>
      <c r="F127" s="214"/>
      <c r="G127" s="214"/>
      <c r="H127" s="214"/>
      <c r="I127" s="214"/>
      <c r="J127" s="214"/>
      <c r="K127" s="214"/>
      <c r="L127" s="214"/>
      <c r="M127" s="214"/>
      <c r="N127" s="214"/>
      <c r="O127" s="214"/>
      <c r="P127" s="214"/>
      <c r="S127" s="35"/>
      <c r="T127" s="35"/>
      <c r="U127" s="35"/>
      <c r="V127" s="35"/>
      <c r="W127" s="35"/>
      <c r="X127" s="35"/>
      <c r="Y127" s="35"/>
      <c r="Z127" s="35"/>
      <c r="AA127" s="35"/>
      <c r="AB127" s="35"/>
      <c r="AC127" s="35"/>
      <c r="AD127" s="35"/>
      <c r="AE127" s="35"/>
      <c r="AF127" s="35"/>
      <c r="AG127" s="35"/>
    </row>
    <row r="128" spans="1:33" s="54" customFormat="1" x14ac:dyDescent="0.2">
      <c r="B128" s="47"/>
      <c r="C128" s="214"/>
      <c r="D128" s="214"/>
      <c r="E128" s="214"/>
      <c r="F128" s="214"/>
      <c r="G128" s="214"/>
      <c r="H128" s="214"/>
      <c r="I128" s="214"/>
      <c r="J128" s="214"/>
      <c r="K128" s="214"/>
      <c r="L128" s="214"/>
      <c r="M128" s="214"/>
      <c r="N128" s="214"/>
      <c r="O128" s="214"/>
      <c r="P128" s="214"/>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4"/>
      <c r="D129" s="214"/>
      <c r="E129" s="214"/>
      <c r="F129" s="214"/>
      <c r="G129" s="214"/>
      <c r="H129" s="214"/>
      <c r="I129" s="214"/>
      <c r="J129" s="214"/>
      <c r="K129" s="214"/>
      <c r="L129" s="214"/>
      <c r="M129" s="214"/>
      <c r="N129" s="214"/>
      <c r="O129" s="214"/>
      <c r="P129" s="214"/>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4" t="s">
        <v>66</v>
      </c>
      <c r="D131" s="214"/>
      <c r="E131" s="214"/>
      <c r="F131" s="214"/>
      <c r="G131" s="214"/>
      <c r="H131" s="214"/>
      <c r="I131" s="214"/>
      <c r="J131" s="214"/>
      <c r="K131" s="214"/>
      <c r="L131" s="214"/>
      <c r="M131" s="214"/>
      <c r="N131" s="214"/>
      <c r="O131" s="214"/>
      <c r="P131" s="214"/>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4"/>
      <c r="D132" s="214"/>
      <c r="E132" s="214"/>
      <c r="F132" s="214"/>
      <c r="G132" s="214"/>
      <c r="H132" s="214"/>
      <c r="I132" s="214"/>
      <c r="J132" s="214"/>
      <c r="K132" s="214"/>
      <c r="L132" s="214"/>
      <c r="M132" s="214"/>
      <c r="N132" s="214"/>
      <c r="O132" s="214"/>
      <c r="P132" s="214"/>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37" t="s">
        <v>184</v>
      </c>
      <c r="D138" s="238"/>
      <c r="E138" s="238"/>
      <c r="F138" s="238"/>
      <c r="G138" s="238"/>
      <c r="H138" s="238"/>
      <c r="I138" s="238"/>
      <c r="J138" s="239"/>
      <c r="K138" s="198">
        <v>2022</v>
      </c>
      <c r="L138" s="198"/>
      <c r="M138" s="198"/>
      <c r="N138" s="198">
        <v>2021</v>
      </c>
      <c r="O138" s="198"/>
      <c r="P138" s="198"/>
    </row>
    <row r="139" spans="1:33" ht="12" customHeight="1" x14ac:dyDescent="0.2">
      <c r="C139" s="147" t="s">
        <v>361</v>
      </c>
      <c r="D139" s="147"/>
      <c r="E139" s="147"/>
      <c r="F139" s="147"/>
      <c r="G139" s="147"/>
      <c r="H139" s="147"/>
      <c r="I139" s="147"/>
      <c r="J139" s="147"/>
      <c r="K139" s="283">
        <v>0</v>
      </c>
      <c r="L139" s="147"/>
      <c r="M139" s="147"/>
      <c r="N139" s="283">
        <v>0</v>
      </c>
      <c r="O139" s="147"/>
      <c r="P139" s="147"/>
    </row>
    <row r="140" spans="1:33" ht="12" customHeight="1" x14ac:dyDescent="0.2">
      <c r="C140" s="147" t="s">
        <v>362</v>
      </c>
      <c r="D140" s="147"/>
      <c r="E140" s="147"/>
      <c r="F140" s="147"/>
      <c r="G140" s="147"/>
      <c r="H140" s="147"/>
      <c r="I140" s="147"/>
      <c r="J140" s="147"/>
      <c r="K140" s="283">
        <v>0</v>
      </c>
      <c r="L140" s="147"/>
      <c r="M140" s="147"/>
      <c r="N140" s="283">
        <v>0</v>
      </c>
      <c r="O140" s="147"/>
      <c r="P140" s="147"/>
    </row>
    <row r="141" spans="1:33" ht="12" customHeight="1" x14ac:dyDescent="0.2">
      <c r="C141" s="211" t="s">
        <v>363</v>
      </c>
      <c r="D141" s="212"/>
      <c r="E141" s="212"/>
      <c r="F141" s="212"/>
      <c r="G141" s="212"/>
      <c r="H141" s="212"/>
      <c r="I141" s="212"/>
      <c r="J141" s="213"/>
      <c r="K141" s="207">
        <f>SUM(K139:M140)</f>
        <v>0</v>
      </c>
      <c r="L141" s="207"/>
      <c r="M141" s="207"/>
      <c r="N141" s="207">
        <f>SUM(N139:P140)</f>
        <v>0</v>
      </c>
      <c r="O141" s="207"/>
      <c r="P141" s="207"/>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8" t="s">
        <v>184</v>
      </c>
      <c r="E147" s="208"/>
      <c r="F147" s="208"/>
      <c r="G147" s="208"/>
      <c r="H147" s="208"/>
      <c r="I147" s="208"/>
      <c r="J147" s="198">
        <v>2022</v>
      </c>
      <c r="K147" s="198"/>
      <c r="L147" s="198"/>
      <c r="M147" s="198">
        <v>2021</v>
      </c>
      <c r="N147" s="198"/>
      <c r="O147" s="198"/>
    </row>
    <row r="148" spans="3:16" ht="12" customHeight="1" x14ac:dyDescent="0.2">
      <c r="D148" s="147" t="s">
        <v>364</v>
      </c>
      <c r="E148" s="147"/>
      <c r="F148" s="147"/>
      <c r="G148" s="147"/>
      <c r="H148" s="147"/>
      <c r="I148" s="147"/>
      <c r="J148" s="283">
        <v>130155.01</v>
      </c>
      <c r="K148" s="147"/>
      <c r="L148" s="147"/>
      <c r="M148" s="283">
        <v>117594.54</v>
      </c>
      <c r="N148" s="147"/>
      <c r="O148" s="147"/>
    </row>
    <row r="149" spans="3:16" ht="12" customHeight="1" x14ac:dyDescent="0.2">
      <c r="D149" s="147" t="s">
        <v>365</v>
      </c>
      <c r="E149" s="147"/>
      <c r="F149" s="147"/>
      <c r="G149" s="147"/>
      <c r="H149" s="147"/>
      <c r="I149" s="147"/>
      <c r="J149" s="283">
        <v>206.03</v>
      </c>
      <c r="K149" s="147"/>
      <c r="L149" s="147"/>
      <c r="M149" s="283">
        <v>0</v>
      </c>
      <c r="N149" s="147"/>
      <c r="O149" s="147"/>
    </row>
    <row r="150" spans="3:16" ht="12" customHeight="1" x14ac:dyDescent="0.2">
      <c r="D150" s="147" t="s">
        <v>366</v>
      </c>
      <c r="E150" s="147"/>
      <c r="F150" s="147"/>
      <c r="G150" s="147"/>
      <c r="H150" s="147"/>
      <c r="I150" s="147"/>
      <c r="J150" s="283">
        <v>71896.55</v>
      </c>
      <c r="K150" s="147"/>
      <c r="L150" s="147"/>
      <c r="M150" s="283">
        <v>69051.72</v>
      </c>
      <c r="N150" s="147"/>
      <c r="O150" s="147"/>
    </row>
    <row r="151" spans="3:16" ht="12" customHeight="1" x14ac:dyDescent="0.2">
      <c r="D151" s="147" t="s">
        <v>367</v>
      </c>
      <c r="E151" s="147"/>
      <c r="F151" s="147"/>
      <c r="G151" s="147"/>
      <c r="H151" s="147"/>
      <c r="I151" s="147"/>
      <c r="J151" s="283">
        <v>465862.1</v>
      </c>
      <c r="K151" s="147"/>
      <c r="L151" s="147"/>
      <c r="M151" s="283">
        <v>415151.1</v>
      </c>
      <c r="N151" s="147"/>
      <c r="O151" s="147"/>
    </row>
    <row r="152" spans="3:16" ht="12" customHeight="1" x14ac:dyDescent="0.2">
      <c r="D152" s="158" t="s">
        <v>368</v>
      </c>
      <c r="E152" s="158"/>
      <c r="F152" s="158"/>
      <c r="G152" s="158"/>
      <c r="H152" s="158"/>
      <c r="I152" s="158"/>
      <c r="J152" s="207">
        <f>SUM(J148:L151)</f>
        <v>668119.68999999994</v>
      </c>
      <c r="K152" s="207"/>
      <c r="L152" s="207"/>
      <c r="M152" s="207">
        <f>SUM(M148:O151)</f>
        <v>601797.36</v>
      </c>
      <c r="N152" s="207"/>
      <c r="O152" s="207"/>
    </row>
    <row r="153" spans="3:16" ht="12" customHeight="1" x14ac:dyDescent="0.2">
      <c r="D153" s="147" t="s">
        <v>369</v>
      </c>
      <c r="E153" s="147"/>
      <c r="F153" s="147"/>
      <c r="G153" s="147"/>
      <c r="H153" s="147"/>
      <c r="I153" s="147"/>
      <c r="J153" s="283">
        <v>0</v>
      </c>
      <c r="K153" s="147"/>
      <c r="L153" s="147"/>
      <c r="M153" s="283">
        <v>0</v>
      </c>
      <c r="N153" s="147"/>
      <c r="O153" s="147"/>
    </row>
    <row r="154" spans="3:16" ht="12" customHeight="1" x14ac:dyDescent="0.2">
      <c r="D154" s="147" t="s">
        <v>370</v>
      </c>
      <c r="E154" s="147"/>
      <c r="F154" s="147"/>
      <c r="G154" s="147"/>
      <c r="H154" s="147"/>
      <c r="I154" s="147"/>
      <c r="J154" s="283">
        <v>0</v>
      </c>
      <c r="K154" s="147"/>
      <c r="L154" s="147"/>
      <c r="M154" s="283">
        <v>0</v>
      </c>
      <c r="N154" s="147"/>
      <c r="O154" s="147"/>
    </row>
    <row r="155" spans="3:16" ht="12" customHeight="1" x14ac:dyDescent="0.2">
      <c r="D155" s="158" t="s">
        <v>371</v>
      </c>
      <c r="E155" s="158"/>
      <c r="F155" s="158"/>
      <c r="G155" s="158"/>
      <c r="H155" s="158"/>
      <c r="I155" s="158"/>
      <c r="J155" s="207">
        <f>SUM(J153:L154)</f>
        <v>0</v>
      </c>
      <c r="K155" s="207"/>
      <c r="L155" s="207"/>
      <c r="M155" s="207">
        <f>SUM(M153:O154)</f>
        <v>0</v>
      </c>
      <c r="N155" s="207"/>
      <c r="O155" s="207"/>
    </row>
    <row r="156" spans="3:16" ht="12" customHeight="1" x14ac:dyDescent="0.2">
      <c r="D156" s="147" t="s">
        <v>372</v>
      </c>
      <c r="E156" s="147"/>
      <c r="F156" s="147"/>
      <c r="G156" s="147"/>
      <c r="H156" s="147"/>
      <c r="I156" s="147"/>
      <c r="J156" s="283">
        <v>538290.4</v>
      </c>
      <c r="K156" s="147"/>
      <c r="L156" s="147"/>
      <c r="M156" s="283">
        <v>538290.4</v>
      </c>
      <c r="N156" s="147"/>
      <c r="O156" s="147"/>
    </row>
    <row r="157" spans="3:16" ht="12" customHeight="1" x14ac:dyDescent="0.2">
      <c r="D157" s="158" t="s">
        <v>373</v>
      </c>
      <c r="E157" s="158"/>
      <c r="F157" s="158"/>
      <c r="G157" s="158"/>
      <c r="H157" s="158"/>
      <c r="I157" s="158"/>
      <c r="J157" s="207">
        <f>SUM(J156)</f>
        <v>538290.4</v>
      </c>
      <c r="K157" s="207"/>
      <c r="L157" s="207"/>
      <c r="M157" s="207">
        <f>SUM(M156)</f>
        <v>538290.4</v>
      </c>
      <c r="N157" s="207"/>
      <c r="O157" s="207"/>
    </row>
    <row r="158" spans="3:16" ht="12" customHeight="1" x14ac:dyDescent="0.2">
      <c r="D158" s="211" t="s">
        <v>186</v>
      </c>
      <c r="E158" s="212"/>
      <c r="F158" s="212"/>
      <c r="G158" s="212"/>
      <c r="H158" s="212"/>
      <c r="I158" s="213"/>
      <c r="J158" s="207">
        <f>SUM(J152,J155,J157)</f>
        <v>1206410.0899999999</v>
      </c>
      <c r="K158" s="207"/>
      <c r="L158" s="207"/>
      <c r="M158" s="207">
        <f>SUM(M152,M155,M157)</f>
        <v>1140087.76</v>
      </c>
      <c r="N158" s="207"/>
      <c r="O158" s="207"/>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8" t="s">
        <v>184</v>
      </c>
      <c r="E164" s="208"/>
      <c r="F164" s="208"/>
      <c r="G164" s="208"/>
      <c r="H164" s="208"/>
      <c r="I164" s="208"/>
      <c r="J164" s="198">
        <v>2022</v>
      </c>
      <c r="K164" s="198"/>
      <c r="L164" s="198"/>
      <c r="M164" s="198">
        <v>2021</v>
      </c>
      <c r="N164" s="198"/>
      <c r="O164" s="198"/>
    </row>
    <row r="165" spans="1:33" ht="12" customHeight="1" x14ac:dyDescent="0.2">
      <c r="C165" s="49"/>
      <c r="D165" s="147"/>
      <c r="E165" s="147"/>
      <c r="F165" s="147"/>
      <c r="G165" s="147"/>
      <c r="H165" s="147"/>
      <c r="I165" s="147"/>
      <c r="J165" s="283">
        <v>0</v>
      </c>
      <c r="K165" s="147"/>
      <c r="L165" s="147"/>
      <c r="M165" s="283">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9" t="s">
        <v>67</v>
      </c>
      <c r="D169" s="209"/>
      <c r="E169" s="209"/>
      <c r="F169" s="209"/>
      <c r="G169" s="209"/>
      <c r="H169" s="209"/>
      <c r="I169" s="209"/>
      <c r="J169" s="209"/>
      <c r="K169" s="209"/>
      <c r="L169" s="209"/>
      <c r="M169" s="209"/>
      <c r="N169" s="209"/>
      <c r="O169" s="209"/>
      <c r="P169" s="20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9"/>
      <c r="D170" s="209"/>
      <c r="E170" s="209"/>
      <c r="F170" s="209"/>
      <c r="G170" s="209"/>
      <c r="H170" s="209"/>
      <c r="I170" s="209"/>
      <c r="J170" s="209"/>
      <c r="K170" s="209"/>
      <c r="L170" s="209"/>
      <c r="M170" s="209"/>
      <c r="N170" s="209"/>
      <c r="O170" s="209"/>
      <c r="P170" s="20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0" t="s">
        <v>68</v>
      </c>
      <c r="D174" s="210"/>
      <c r="E174" s="210"/>
      <c r="F174" s="210"/>
      <c r="G174" s="210"/>
      <c r="H174" s="210"/>
      <c r="I174" s="210"/>
      <c r="J174" s="210"/>
      <c r="K174" s="210"/>
      <c r="L174" s="210"/>
      <c r="M174" s="210"/>
      <c r="N174" s="210"/>
      <c r="O174" s="210"/>
      <c r="P174" s="210"/>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0"/>
      <c r="D175" s="210"/>
      <c r="E175" s="210"/>
      <c r="F175" s="210"/>
      <c r="G175" s="210"/>
      <c r="H175" s="210"/>
      <c r="I175" s="210"/>
      <c r="J175" s="210"/>
      <c r="K175" s="210"/>
      <c r="L175" s="210"/>
      <c r="M175" s="210"/>
      <c r="N175" s="210"/>
      <c r="O175" s="210"/>
      <c r="P175" s="210"/>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9" t="s">
        <v>69</v>
      </c>
      <c r="D179" s="209"/>
      <c r="E179" s="209"/>
      <c r="F179" s="209"/>
      <c r="G179" s="209"/>
      <c r="H179" s="209"/>
      <c r="I179" s="209"/>
      <c r="J179" s="209"/>
      <c r="K179" s="209"/>
      <c r="L179" s="209"/>
      <c r="M179" s="209"/>
      <c r="N179" s="209"/>
      <c r="O179" s="209"/>
      <c r="P179" s="209"/>
    </row>
    <row r="180" spans="1:30" s="54" customFormat="1" ht="12" customHeight="1" x14ac:dyDescent="0.2">
      <c r="A180" s="59"/>
      <c r="B180" s="60"/>
      <c r="C180" s="209"/>
      <c r="D180" s="209"/>
      <c r="E180" s="209"/>
      <c r="F180" s="209"/>
      <c r="G180" s="209"/>
      <c r="H180" s="209"/>
      <c r="I180" s="209"/>
      <c r="J180" s="209"/>
      <c r="K180" s="209"/>
      <c r="L180" s="209"/>
      <c r="M180" s="209"/>
      <c r="N180" s="209"/>
      <c r="O180" s="209"/>
      <c r="P180" s="20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9" t="s">
        <v>70</v>
      </c>
      <c r="D182" s="209"/>
      <c r="E182" s="209"/>
      <c r="F182" s="209"/>
      <c r="G182" s="209"/>
      <c r="H182" s="209"/>
      <c r="I182" s="209"/>
      <c r="J182" s="209"/>
      <c r="K182" s="209"/>
      <c r="L182" s="209"/>
      <c r="M182" s="209"/>
      <c r="N182" s="209"/>
      <c r="O182" s="209"/>
      <c r="P182" s="209"/>
    </row>
    <row r="183" spans="1:30" s="54" customFormat="1" ht="12" customHeight="1" x14ac:dyDescent="0.2">
      <c r="A183" s="66"/>
      <c r="B183" s="40"/>
      <c r="C183" s="209"/>
      <c r="D183" s="209"/>
      <c r="E183" s="209"/>
      <c r="F183" s="209"/>
      <c r="G183" s="209"/>
      <c r="H183" s="209"/>
      <c r="I183" s="209"/>
      <c r="J183" s="209"/>
      <c r="K183" s="209"/>
      <c r="L183" s="209"/>
      <c r="M183" s="209"/>
      <c r="N183" s="209"/>
      <c r="O183" s="209"/>
      <c r="P183" s="20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9" t="s">
        <v>71</v>
      </c>
      <c r="D185" s="209"/>
      <c r="E185" s="209"/>
      <c r="F185" s="209"/>
      <c r="G185" s="209"/>
      <c r="H185" s="209"/>
      <c r="I185" s="209"/>
      <c r="J185" s="209"/>
      <c r="K185" s="209"/>
      <c r="L185" s="209"/>
      <c r="M185" s="209"/>
      <c r="N185" s="209"/>
      <c r="O185" s="209"/>
      <c r="P185" s="209"/>
    </row>
    <row r="186" spans="1:30" s="54" customFormat="1" ht="12" customHeight="1" x14ac:dyDescent="0.2">
      <c r="A186" s="82"/>
      <c r="B186" s="83"/>
      <c r="C186" s="209"/>
      <c r="D186" s="209"/>
      <c r="E186" s="209"/>
      <c r="F186" s="209"/>
      <c r="G186" s="209"/>
      <c r="H186" s="209"/>
      <c r="I186" s="209"/>
      <c r="J186" s="209"/>
      <c r="K186" s="209"/>
      <c r="L186" s="209"/>
      <c r="M186" s="209"/>
      <c r="N186" s="209"/>
      <c r="O186" s="209"/>
      <c r="P186" s="20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8" t="s">
        <v>184</v>
      </c>
      <c r="F189" s="208"/>
      <c r="G189" s="208"/>
      <c r="H189" s="208"/>
      <c r="I189" s="198">
        <v>2022</v>
      </c>
      <c r="J189" s="198"/>
      <c r="K189" s="198"/>
      <c r="L189" s="198">
        <v>2021</v>
      </c>
      <c r="M189" s="198"/>
      <c r="N189" s="198"/>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283">
        <v>-3165896.72</v>
      </c>
      <c r="J190" s="147"/>
      <c r="K190" s="147"/>
      <c r="L190" s="283">
        <v>-2537116.34</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283">
        <v>0</v>
      </c>
      <c r="J191" s="147"/>
      <c r="K191" s="147"/>
      <c r="L191" s="283">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11" t="s">
        <v>206</v>
      </c>
      <c r="F192" s="212"/>
      <c r="G192" s="212"/>
      <c r="H192" s="213"/>
      <c r="I192" s="207">
        <f>SUM(I190:K191)</f>
        <v>-3165896.72</v>
      </c>
      <c r="J192" s="207"/>
      <c r="K192" s="207"/>
      <c r="L192" s="207">
        <f>SUM(L190:N191)</f>
        <v>-2537116.34</v>
      </c>
      <c r="M192" s="207"/>
      <c r="N192" s="207"/>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8" t="s">
        <v>184</v>
      </c>
      <c r="E198" s="208"/>
      <c r="F198" s="208"/>
      <c r="G198" s="208"/>
      <c r="H198" s="208"/>
      <c r="I198" s="208"/>
      <c r="J198" s="208"/>
      <c r="K198" s="208"/>
      <c r="L198" s="208"/>
      <c r="M198" s="181" t="s">
        <v>189</v>
      </c>
      <c r="N198" s="182"/>
      <c r="O198" s="183"/>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283">
        <v>-2404.4</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283">
        <v>221407.55</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283">
        <v>-3253127</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283">
        <v>-76.52</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283">
        <v>-131696.35</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211" t="s">
        <v>375</v>
      </c>
      <c r="E204" s="212"/>
      <c r="F204" s="212"/>
      <c r="G204" s="212"/>
      <c r="H204" s="212"/>
      <c r="I204" s="212"/>
      <c r="J204" s="212"/>
      <c r="K204" s="212"/>
      <c r="L204" s="213"/>
      <c r="M204" s="207">
        <f>SUM(M199:O203)</f>
        <v>-3165896.72</v>
      </c>
      <c r="N204" s="207"/>
      <c r="O204" s="207"/>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8" t="s">
        <v>184</v>
      </c>
      <c r="E211" s="208"/>
      <c r="F211" s="208"/>
      <c r="G211" s="208"/>
      <c r="H211" s="208"/>
      <c r="I211" s="208"/>
      <c r="J211" s="208"/>
      <c r="K211" s="208"/>
      <c r="L211" s="208"/>
      <c r="M211" s="181">
        <v>2022</v>
      </c>
      <c r="N211" s="182"/>
      <c r="O211" s="183"/>
    </row>
    <row r="212" spans="1:16" ht="12" customHeight="1" x14ac:dyDescent="0.2">
      <c r="A212" s="85"/>
      <c r="B212" s="84"/>
      <c r="C212" s="56"/>
      <c r="D212" s="219" t="s">
        <v>382</v>
      </c>
      <c r="E212" s="219"/>
      <c r="F212" s="219"/>
      <c r="G212" s="219"/>
      <c r="H212" s="219"/>
      <c r="I212" s="219"/>
      <c r="J212" s="219"/>
      <c r="K212" s="219"/>
      <c r="L212" s="219"/>
      <c r="M212" s="284">
        <v>0</v>
      </c>
      <c r="N212" s="219"/>
      <c r="O212" s="219"/>
    </row>
    <row r="213" spans="1:16" ht="12" customHeight="1" x14ac:dyDescent="0.2">
      <c r="A213" s="85"/>
      <c r="B213" s="84"/>
      <c r="C213" s="56"/>
      <c r="D213" s="211" t="s">
        <v>211</v>
      </c>
      <c r="E213" s="212"/>
      <c r="F213" s="212"/>
      <c r="G213" s="212"/>
      <c r="H213" s="212"/>
      <c r="I213" s="212"/>
      <c r="J213" s="212"/>
      <c r="K213" s="212"/>
      <c r="L213" s="213"/>
      <c r="M213" s="236">
        <f>SUM(M212)</f>
        <v>0</v>
      </c>
      <c r="N213" s="236"/>
      <c r="O213" s="23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2" t="s">
        <v>184</v>
      </c>
      <c r="E234" s="153"/>
      <c r="F234" s="153"/>
      <c r="G234" s="153"/>
      <c r="H234" s="153"/>
      <c r="I234" s="153"/>
      <c r="J234" s="153"/>
      <c r="K234" s="153"/>
      <c r="L234" s="154"/>
      <c r="M234" s="155" t="s">
        <v>189</v>
      </c>
      <c r="N234" s="156"/>
      <c r="O234" s="157"/>
      <c r="P234" s="72"/>
    </row>
    <row r="235" spans="2:17" ht="12" customHeight="1" x14ac:dyDescent="0.2">
      <c r="B235" s="98"/>
      <c r="C235" s="72"/>
      <c r="D235" s="147"/>
      <c r="E235" s="147"/>
      <c r="F235" s="147"/>
      <c r="G235" s="147"/>
      <c r="H235" s="147"/>
      <c r="I235" s="147"/>
      <c r="J235" s="147"/>
      <c r="K235" s="147"/>
      <c r="L235" s="147"/>
      <c r="M235" s="283">
        <v>0</v>
      </c>
      <c r="N235" s="147"/>
      <c r="O235" s="147"/>
      <c r="P235" s="72"/>
    </row>
    <row r="236" spans="2:17" ht="12" customHeight="1" x14ac:dyDescent="0.2">
      <c r="B236" s="98"/>
      <c r="C236" s="72"/>
      <c r="D236" s="158" t="s">
        <v>383</v>
      </c>
      <c r="E236" s="158"/>
      <c r="F236" s="158"/>
      <c r="G236" s="158"/>
      <c r="H236" s="158"/>
      <c r="I236" s="158"/>
      <c r="J236" s="158"/>
      <c r="K236" s="158"/>
      <c r="L236" s="158"/>
      <c r="M236" s="159">
        <f>SUM(M235:O235)</f>
        <v>0</v>
      </c>
      <c r="N236" s="160"/>
      <c r="O236" s="161"/>
      <c r="P236" s="72"/>
    </row>
    <row r="237" spans="2:17" ht="12" customHeight="1" x14ac:dyDescent="0.2">
      <c r="B237" s="98"/>
      <c r="C237" s="72"/>
      <c r="D237" s="147" t="s">
        <v>384</v>
      </c>
      <c r="E237" s="147"/>
      <c r="F237" s="147"/>
      <c r="G237" s="147"/>
      <c r="H237" s="147"/>
      <c r="I237" s="147"/>
      <c r="J237" s="147"/>
      <c r="K237" s="147"/>
      <c r="L237" s="147"/>
      <c r="M237" s="283">
        <v>0</v>
      </c>
      <c r="N237" s="147"/>
      <c r="O237" s="147"/>
      <c r="P237" s="72"/>
    </row>
    <row r="238" spans="2:17" ht="12" customHeight="1" x14ac:dyDescent="0.2">
      <c r="B238" s="98"/>
      <c r="C238" s="72"/>
      <c r="D238" s="158" t="s">
        <v>385</v>
      </c>
      <c r="E238" s="158"/>
      <c r="F238" s="158"/>
      <c r="G238" s="158"/>
      <c r="H238" s="158"/>
      <c r="I238" s="158"/>
      <c r="J238" s="158"/>
      <c r="K238" s="158"/>
      <c r="L238" s="158"/>
      <c r="M238" s="159">
        <f>SUM(M237:O237)</f>
        <v>0</v>
      </c>
      <c r="N238" s="160"/>
      <c r="O238" s="161"/>
      <c r="P238" s="72"/>
    </row>
    <row r="239" spans="2:17" ht="12" customHeight="1" x14ac:dyDescent="0.2">
      <c r="B239" s="98"/>
      <c r="C239" s="72"/>
      <c r="D239" s="184"/>
      <c r="E239" s="185"/>
      <c r="F239" s="185"/>
      <c r="G239" s="185"/>
      <c r="H239" s="185"/>
      <c r="I239" s="185"/>
      <c r="J239" s="185"/>
      <c r="K239" s="185"/>
      <c r="L239" s="186"/>
      <c r="M239" s="283">
        <v>0</v>
      </c>
      <c r="N239" s="147"/>
      <c r="O239" s="147"/>
      <c r="P239" s="72"/>
    </row>
    <row r="240" spans="2:17" ht="12" customHeight="1" x14ac:dyDescent="0.2">
      <c r="B240" s="98"/>
      <c r="C240" s="72"/>
      <c r="D240" s="147"/>
      <c r="E240" s="147"/>
      <c r="F240" s="147"/>
      <c r="G240" s="147"/>
      <c r="H240" s="147"/>
      <c r="I240" s="147"/>
      <c r="J240" s="147"/>
      <c r="K240" s="147"/>
      <c r="L240" s="147"/>
      <c r="M240" s="283">
        <v>0</v>
      </c>
      <c r="N240" s="147"/>
      <c r="O240" s="147"/>
      <c r="P240" s="72"/>
    </row>
    <row r="241" spans="2:19" ht="12" customHeight="1" x14ac:dyDescent="0.2">
      <c r="B241" s="98"/>
      <c r="C241" s="72"/>
      <c r="D241" s="158" t="s">
        <v>386</v>
      </c>
      <c r="E241" s="158"/>
      <c r="F241" s="158"/>
      <c r="G241" s="158"/>
      <c r="H241" s="158"/>
      <c r="I241" s="158"/>
      <c r="J241" s="158"/>
      <c r="K241" s="158"/>
      <c r="L241" s="158"/>
      <c r="M241" s="159">
        <f>SUM(M239:O240)</f>
        <v>0</v>
      </c>
      <c r="N241" s="160"/>
      <c r="O241" s="161"/>
      <c r="P241" s="72"/>
    </row>
    <row r="242" spans="2:19" ht="12" customHeight="1" x14ac:dyDescent="0.2">
      <c r="B242" s="98"/>
      <c r="C242" s="72"/>
      <c r="D242" s="147" t="s">
        <v>387</v>
      </c>
      <c r="E242" s="147"/>
      <c r="F242" s="147"/>
      <c r="G242" s="147"/>
      <c r="H242" s="147"/>
      <c r="I242" s="147"/>
      <c r="J242" s="147"/>
      <c r="K242" s="147"/>
      <c r="L242" s="147"/>
      <c r="M242" s="283">
        <v>0</v>
      </c>
      <c r="N242" s="147"/>
      <c r="O242" s="147"/>
      <c r="P242" s="72"/>
    </row>
    <row r="243" spans="2:19" ht="12" customHeight="1" x14ac:dyDescent="0.2">
      <c r="B243" s="98"/>
      <c r="C243" s="72"/>
      <c r="D243" s="158" t="s">
        <v>388</v>
      </c>
      <c r="E243" s="158"/>
      <c r="F243" s="158"/>
      <c r="G243" s="158"/>
      <c r="H243" s="158"/>
      <c r="I243" s="158"/>
      <c r="J243" s="158"/>
      <c r="K243" s="158"/>
      <c r="L243" s="158"/>
      <c r="M243" s="159">
        <f>SUM(M242)</f>
        <v>0</v>
      </c>
      <c r="N243" s="160"/>
      <c r="O243" s="161"/>
      <c r="P243" s="72"/>
    </row>
    <row r="244" spans="2:19" ht="12" customHeight="1" x14ac:dyDescent="0.2">
      <c r="B244" s="98"/>
      <c r="C244" s="72"/>
      <c r="D244" s="147" t="s">
        <v>389</v>
      </c>
      <c r="E244" s="147"/>
      <c r="F244" s="147"/>
      <c r="G244" s="147"/>
      <c r="H244" s="147"/>
      <c r="I244" s="147"/>
      <c r="J244" s="147"/>
      <c r="K244" s="147"/>
      <c r="L244" s="147"/>
      <c r="M244" s="283">
        <v>0</v>
      </c>
      <c r="N244" s="147"/>
      <c r="O244" s="147"/>
      <c r="P244" s="72"/>
    </row>
    <row r="245" spans="2:19" ht="12" customHeight="1" x14ac:dyDescent="0.2">
      <c r="B245" s="98"/>
      <c r="C245" s="72"/>
      <c r="D245" s="158" t="s">
        <v>390</v>
      </c>
      <c r="E245" s="158"/>
      <c r="F245" s="158"/>
      <c r="G245" s="158"/>
      <c r="H245" s="158"/>
      <c r="I245" s="158"/>
      <c r="J245" s="158"/>
      <c r="K245" s="158"/>
      <c r="L245" s="158"/>
      <c r="M245" s="159">
        <f>SUM(M244)</f>
        <v>0</v>
      </c>
      <c r="N245" s="160"/>
      <c r="O245" s="161"/>
      <c r="P245" s="72"/>
    </row>
    <row r="246" spans="2:19" ht="12" customHeight="1" x14ac:dyDescent="0.2">
      <c r="B246" s="98"/>
      <c r="C246" s="72"/>
      <c r="D246" s="147" t="s">
        <v>391</v>
      </c>
      <c r="E246" s="147"/>
      <c r="F246" s="147"/>
      <c r="G246" s="147"/>
      <c r="H246" s="147"/>
      <c r="I246" s="147"/>
      <c r="J246" s="147"/>
      <c r="K246" s="147"/>
      <c r="L246" s="147"/>
      <c r="M246" s="283">
        <v>0</v>
      </c>
      <c r="N246" s="147"/>
      <c r="O246" s="147"/>
    </row>
    <row r="247" spans="2:19" ht="12" customHeight="1" x14ac:dyDescent="0.2">
      <c r="B247" s="98"/>
      <c r="C247" s="72"/>
      <c r="D247" s="158" t="s">
        <v>392</v>
      </c>
      <c r="E247" s="158"/>
      <c r="F247" s="158"/>
      <c r="G247" s="158"/>
      <c r="H247" s="158"/>
      <c r="I247" s="158"/>
      <c r="J247" s="158"/>
      <c r="K247" s="158"/>
      <c r="L247" s="158"/>
      <c r="M247" s="159">
        <f>SUM(M246)</f>
        <v>0</v>
      </c>
      <c r="N247" s="160"/>
      <c r="O247" s="161"/>
    </row>
    <row r="248" spans="2:19" ht="12" customHeight="1" x14ac:dyDescent="0.2">
      <c r="B248" s="98"/>
      <c r="C248" s="72"/>
      <c r="D248" s="147" t="s">
        <v>393</v>
      </c>
      <c r="E248" s="147"/>
      <c r="F248" s="147"/>
      <c r="G248" s="147"/>
      <c r="H248" s="147"/>
      <c r="I248" s="147"/>
      <c r="J248" s="147"/>
      <c r="K248" s="147"/>
      <c r="L248" s="147"/>
      <c r="M248" s="283">
        <v>0</v>
      </c>
      <c r="N248" s="147"/>
      <c r="O248" s="147"/>
    </row>
    <row r="249" spans="2:19" ht="12" customHeight="1" x14ac:dyDescent="0.2">
      <c r="B249" s="98"/>
      <c r="C249" s="72"/>
      <c r="D249" s="158" t="s">
        <v>394</v>
      </c>
      <c r="E249" s="158"/>
      <c r="F249" s="158"/>
      <c r="G249" s="158"/>
      <c r="H249" s="158"/>
      <c r="I249" s="158"/>
      <c r="J249" s="158"/>
      <c r="K249" s="158"/>
      <c r="L249" s="158"/>
      <c r="M249" s="159">
        <f>SUM(M248)</f>
        <v>0</v>
      </c>
      <c r="N249" s="160"/>
      <c r="O249" s="161"/>
    </row>
    <row r="250" spans="2:19" ht="12" customHeight="1" x14ac:dyDescent="0.2">
      <c r="B250" s="98"/>
      <c r="C250" s="72"/>
      <c r="D250" s="147" t="s">
        <v>395</v>
      </c>
      <c r="E250" s="147"/>
      <c r="F250" s="147"/>
      <c r="G250" s="147"/>
      <c r="H250" s="147"/>
      <c r="I250" s="147"/>
      <c r="J250" s="147"/>
      <c r="K250" s="147"/>
      <c r="L250" s="147"/>
      <c r="M250" s="283">
        <v>0</v>
      </c>
      <c r="N250" s="147"/>
      <c r="O250" s="147"/>
    </row>
    <row r="251" spans="2:19" ht="12" customHeight="1" x14ac:dyDescent="0.2">
      <c r="B251" s="98"/>
      <c r="C251" s="72"/>
      <c r="D251" s="158" t="s">
        <v>396</v>
      </c>
      <c r="E251" s="158"/>
      <c r="F251" s="158"/>
      <c r="G251" s="158"/>
      <c r="H251" s="158"/>
      <c r="I251" s="158"/>
      <c r="J251" s="158"/>
      <c r="K251" s="158"/>
      <c r="L251" s="158"/>
      <c r="M251" s="159">
        <f>SUM(M250)</f>
        <v>0</v>
      </c>
      <c r="N251" s="160"/>
      <c r="O251" s="161"/>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192"/>
      <c r="Q254" s="192"/>
      <c r="R254" s="192"/>
      <c r="S254" s="192"/>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43" t="s">
        <v>72</v>
      </c>
      <c r="D264" s="243"/>
      <c r="E264" s="243"/>
      <c r="F264" s="243"/>
      <c r="G264" s="243"/>
      <c r="H264" s="243"/>
      <c r="I264" s="243"/>
      <c r="J264" s="243"/>
      <c r="K264" s="243"/>
      <c r="L264" s="243"/>
      <c r="M264" s="243"/>
      <c r="N264" s="243"/>
      <c r="O264" s="243"/>
      <c r="P264" s="243"/>
    </row>
    <row r="265" spans="1:16" x14ac:dyDescent="0.2">
      <c r="A265" s="56"/>
      <c r="B265" s="104"/>
      <c r="C265" s="243"/>
      <c r="D265" s="243"/>
      <c r="E265" s="243"/>
      <c r="F265" s="243"/>
      <c r="G265" s="243"/>
      <c r="H265" s="243"/>
      <c r="I265" s="243"/>
      <c r="J265" s="243"/>
      <c r="K265" s="243"/>
      <c r="L265" s="243"/>
      <c r="M265" s="243"/>
      <c r="N265" s="243"/>
      <c r="O265" s="243"/>
      <c r="P265" s="243"/>
    </row>
    <row r="266" spans="1:16" x14ac:dyDescent="0.2">
      <c r="A266" s="56"/>
      <c r="B266" s="105"/>
      <c r="C266" s="243"/>
      <c r="D266" s="243"/>
      <c r="E266" s="243"/>
      <c r="F266" s="243"/>
      <c r="G266" s="243"/>
      <c r="H266" s="243"/>
      <c r="I266" s="243"/>
      <c r="J266" s="243"/>
      <c r="K266" s="243"/>
      <c r="L266" s="243"/>
      <c r="M266" s="243"/>
      <c r="N266" s="243"/>
      <c r="O266" s="243"/>
      <c r="P266" s="243"/>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2" t="s">
        <v>184</v>
      </c>
      <c r="E268" s="153"/>
      <c r="F268" s="153"/>
      <c r="G268" s="153"/>
      <c r="H268" s="153"/>
      <c r="I268" s="153"/>
      <c r="J268" s="154"/>
      <c r="K268" s="155" t="s">
        <v>189</v>
      </c>
      <c r="L268" s="156"/>
      <c r="M268" s="157"/>
      <c r="N268" s="106"/>
      <c r="O268" s="106"/>
      <c r="P268" s="56"/>
    </row>
    <row r="269" spans="1:16" ht="12" customHeight="1" x14ac:dyDescent="0.2">
      <c r="A269" s="56"/>
      <c r="B269" s="56"/>
      <c r="C269" s="56"/>
      <c r="D269" s="147" t="s">
        <v>397</v>
      </c>
      <c r="E269" s="147"/>
      <c r="F269" s="147"/>
      <c r="G269" s="147"/>
      <c r="H269" s="147"/>
      <c r="I269" s="147"/>
      <c r="J269" s="147"/>
      <c r="K269" s="283">
        <v>3380484.29</v>
      </c>
      <c r="L269" s="147"/>
      <c r="M269" s="147"/>
      <c r="N269" s="106"/>
      <c r="O269" s="106"/>
      <c r="P269" s="56"/>
    </row>
    <row r="270" spans="1:16" ht="12" customHeight="1" x14ac:dyDescent="0.2">
      <c r="A270" s="56"/>
      <c r="B270" s="56"/>
      <c r="C270" s="56"/>
      <c r="D270" s="147" t="s">
        <v>398</v>
      </c>
      <c r="E270" s="147"/>
      <c r="F270" s="147"/>
      <c r="G270" s="147"/>
      <c r="H270" s="147"/>
      <c r="I270" s="147"/>
      <c r="J270" s="147"/>
      <c r="K270" s="283">
        <v>0</v>
      </c>
      <c r="L270" s="147"/>
      <c r="M270" s="147"/>
      <c r="N270" s="106"/>
      <c r="O270" s="106"/>
      <c r="P270" s="56"/>
    </row>
    <row r="271" spans="1:16" ht="12" customHeight="1" x14ac:dyDescent="0.2">
      <c r="A271" s="56"/>
      <c r="B271" s="56"/>
      <c r="C271" s="56"/>
      <c r="D271" s="147" t="s">
        <v>399</v>
      </c>
      <c r="E271" s="147"/>
      <c r="F271" s="147"/>
      <c r="G271" s="147"/>
      <c r="H271" s="147"/>
      <c r="I271" s="147"/>
      <c r="J271" s="147"/>
      <c r="K271" s="283">
        <v>0</v>
      </c>
      <c r="L271" s="147"/>
      <c r="M271" s="147"/>
      <c r="N271" s="106"/>
      <c r="O271" s="106"/>
      <c r="P271" s="56"/>
    </row>
    <row r="272" spans="1:16" ht="12" customHeight="1" x14ac:dyDescent="0.2">
      <c r="A272" s="56"/>
      <c r="B272" s="56"/>
      <c r="C272" s="56"/>
      <c r="D272" s="147" t="s">
        <v>400</v>
      </c>
      <c r="E272" s="147"/>
      <c r="F272" s="147"/>
      <c r="G272" s="147"/>
      <c r="H272" s="147"/>
      <c r="I272" s="147"/>
      <c r="J272" s="147"/>
      <c r="K272" s="283">
        <v>0</v>
      </c>
      <c r="L272" s="147"/>
      <c r="M272" s="147"/>
      <c r="N272" s="106"/>
      <c r="O272" s="106"/>
      <c r="P272" s="56"/>
    </row>
    <row r="273" spans="1:32" ht="12" customHeight="1" x14ac:dyDescent="0.2">
      <c r="A273" s="56"/>
      <c r="B273" s="56"/>
      <c r="C273" s="56"/>
      <c r="D273" s="147" t="s">
        <v>401</v>
      </c>
      <c r="E273" s="147"/>
      <c r="F273" s="147"/>
      <c r="G273" s="147"/>
      <c r="H273" s="147"/>
      <c r="I273" s="147"/>
      <c r="J273" s="147"/>
      <c r="K273" s="283">
        <v>0</v>
      </c>
      <c r="L273" s="147"/>
      <c r="M273" s="147"/>
      <c r="N273" s="106"/>
      <c r="O273" s="106"/>
      <c r="P273" s="56"/>
    </row>
    <row r="274" spans="1:32" ht="12" customHeight="1" x14ac:dyDescent="0.2">
      <c r="A274" s="56"/>
      <c r="B274" s="56"/>
      <c r="C274" s="56"/>
      <c r="D274" s="148" t="s">
        <v>351</v>
      </c>
      <c r="E274" s="149"/>
      <c r="F274" s="149"/>
      <c r="G274" s="149"/>
      <c r="H274" s="149"/>
      <c r="I274" s="149"/>
      <c r="J274" s="150"/>
      <c r="K274" s="151">
        <f>SUM(K269:M273)</f>
        <v>3380484.29</v>
      </c>
      <c r="L274" s="151"/>
      <c r="M274" s="151"/>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1" t="s">
        <v>184</v>
      </c>
      <c r="D279" s="182"/>
      <c r="E279" s="182"/>
      <c r="F279" s="182"/>
      <c r="G279" s="182"/>
      <c r="H279" s="182"/>
      <c r="I279" s="182"/>
      <c r="J279" s="183"/>
      <c r="K279" s="181" t="s">
        <v>189</v>
      </c>
      <c r="L279" s="182"/>
      <c r="M279" s="183"/>
      <c r="N279" s="155" t="s">
        <v>349</v>
      </c>
      <c r="O279" s="156"/>
      <c r="P279" s="157"/>
    </row>
    <row r="280" spans="1:32" ht="12" customHeight="1" x14ac:dyDescent="0.2">
      <c r="A280" s="56"/>
      <c r="B280" s="56"/>
      <c r="C280" s="184" t="s">
        <v>402</v>
      </c>
      <c r="D280" s="185"/>
      <c r="E280" s="185"/>
      <c r="F280" s="185"/>
      <c r="G280" s="185"/>
      <c r="H280" s="185"/>
      <c r="I280" s="185"/>
      <c r="J280" s="186"/>
      <c r="K280" s="287">
        <v>1127074.28</v>
      </c>
      <c r="L280" s="253"/>
      <c r="M280" s="254"/>
      <c r="N280" s="178">
        <f>K280/$K$274</f>
        <v>0.33340615820462816</v>
      </c>
      <c r="O280" s="179"/>
      <c r="P280" s="180"/>
    </row>
    <row r="281" spans="1:32" ht="12" customHeight="1" x14ac:dyDescent="0.2">
      <c r="A281" s="56"/>
      <c r="B281" s="56"/>
      <c r="C281" s="109" t="s">
        <v>403</v>
      </c>
      <c r="D281" s="110"/>
      <c r="E281" s="110"/>
      <c r="F281" s="110"/>
      <c r="G281" s="110"/>
      <c r="H281" s="110"/>
      <c r="I281" s="110"/>
      <c r="J281" s="111"/>
      <c r="K281" s="287">
        <v>0</v>
      </c>
      <c r="L281" s="253"/>
      <c r="M281" s="254"/>
      <c r="N281" s="178">
        <f t="shared" ref="N281:N282" si="0">K281/$K$274</f>
        <v>0</v>
      </c>
      <c r="O281" s="179"/>
      <c r="P281" s="180"/>
    </row>
    <row r="282" spans="1:32" ht="12" customHeight="1" x14ac:dyDescent="0.2">
      <c r="A282" s="56"/>
      <c r="B282" s="56"/>
      <c r="C282" s="188" t="s">
        <v>404</v>
      </c>
      <c r="D282" s="188"/>
      <c r="E282" s="188"/>
      <c r="F282" s="188"/>
      <c r="G282" s="188"/>
      <c r="H282" s="188"/>
      <c r="I282" s="188"/>
      <c r="J282" s="188"/>
      <c r="K282" s="287">
        <v>0</v>
      </c>
      <c r="L282" s="253"/>
      <c r="M282" s="254"/>
      <c r="N282" s="178">
        <f t="shared" si="0"/>
        <v>0</v>
      </c>
      <c r="O282" s="179"/>
      <c r="P282" s="180"/>
    </row>
    <row r="283" spans="1:32" ht="20.25" customHeight="1" x14ac:dyDescent="0.2">
      <c r="A283" s="56"/>
      <c r="B283" s="56"/>
      <c r="C283" s="187"/>
      <c r="D283" s="187"/>
      <c r="E283" s="187"/>
      <c r="F283" s="187"/>
      <c r="G283" s="187"/>
      <c r="H283" s="187"/>
      <c r="I283" s="187"/>
      <c r="J283" s="18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89" t="s">
        <v>50</v>
      </c>
      <c r="D288" s="189"/>
      <c r="E288" s="189"/>
      <c r="F288" s="189"/>
      <c r="G288" s="189"/>
      <c r="H288" s="189"/>
      <c r="I288" s="189"/>
      <c r="J288" s="189"/>
      <c r="K288" s="189"/>
      <c r="L288" s="189"/>
      <c r="M288" s="189"/>
      <c r="N288" s="189"/>
      <c r="O288" s="189"/>
      <c r="P288" s="18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89" t="s">
        <v>51</v>
      </c>
      <c r="D290" s="189"/>
      <c r="E290" s="189"/>
      <c r="F290" s="189"/>
      <c r="G290" s="189"/>
      <c r="H290" s="189"/>
      <c r="I290" s="189"/>
      <c r="J290" s="189"/>
      <c r="K290" s="189"/>
      <c r="L290" s="189"/>
      <c r="M290" s="189"/>
      <c r="N290" s="189"/>
      <c r="O290" s="189"/>
      <c r="P290" s="18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0" t="s">
        <v>214</v>
      </c>
      <c r="D293" s="190"/>
      <c r="E293" s="190"/>
      <c r="F293" s="190"/>
      <c r="G293" s="190"/>
      <c r="H293" s="190"/>
      <c r="I293" s="190"/>
      <c r="J293" s="190"/>
      <c r="K293" s="190"/>
      <c r="L293" s="190"/>
      <c r="M293" s="190"/>
      <c r="N293" s="190"/>
      <c r="O293" s="190"/>
      <c r="P293" s="190"/>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1" t="s">
        <v>338</v>
      </c>
      <c r="D300" s="189"/>
      <c r="E300" s="189"/>
      <c r="F300" s="189"/>
      <c r="G300" s="189"/>
      <c r="H300" s="189"/>
      <c r="I300" s="189"/>
      <c r="J300" s="189"/>
      <c r="K300" s="189"/>
      <c r="L300" s="189"/>
      <c r="M300" s="189"/>
      <c r="N300" s="189"/>
      <c r="O300" s="189"/>
      <c r="P300" s="189"/>
      <c r="AC300" s="54"/>
      <c r="AD300" s="54"/>
      <c r="AE300" s="54"/>
      <c r="AF300" s="54"/>
    </row>
    <row r="301" spans="1:32" ht="12" customHeight="1" x14ac:dyDescent="0.2">
      <c r="B301" s="112"/>
      <c r="C301" s="189"/>
      <c r="D301" s="189"/>
      <c r="E301" s="189"/>
      <c r="F301" s="189"/>
      <c r="G301" s="189"/>
      <c r="H301" s="189"/>
      <c r="I301" s="189"/>
      <c r="J301" s="189"/>
      <c r="K301" s="189"/>
      <c r="L301" s="189"/>
      <c r="M301" s="189"/>
      <c r="N301" s="189"/>
      <c r="O301" s="189"/>
      <c r="P301" s="18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37" t="s">
        <v>184</v>
      </c>
      <c r="F303" s="238"/>
      <c r="G303" s="238"/>
      <c r="H303" s="239"/>
      <c r="I303" s="181">
        <v>2022</v>
      </c>
      <c r="J303" s="182"/>
      <c r="K303" s="183"/>
      <c r="L303" s="181">
        <v>2021</v>
      </c>
      <c r="M303" s="182"/>
      <c r="N303" s="183"/>
      <c r="AA303" s="54"/>
      <c r="AB303" s="54"/>
    </row>
    <row r="304" spans="1:32" ht="12" customHeight="1" x14ac:dyDescent="0.2">
      <c r="A304" s="76"/>
      <c r="E304" s="184" t="s">
        <v>405</v>
      </c>
      <c r="F304" s="185"/>
      <c r="G304" s="185"/>
      <c r="H304" s="186"/>
      <c r="I304" s="288">
        <v>10484.780000000001</v>
      </c>
      <c r="J304" s="166"/>
      <c r="K304" s="167"/>
      <c r="L304" s="288">
        <v>11038.89</v>
      </c>
      <c r="M304" s="166"/>
      <c r="N304" s="167"/>
      <c r="AA304" s="54"/>
      <c r="AB304" s="54"/>
    </row>
    <row r="305" spans="1:32" ht="12" customHeight="1" x14ac:dyDescent="0.2">
      <c r="A305" s="76"/>
      <c r="E305" s="162" t="s">
        <v>354</v>
      </c>
      <c r="F305" s="163"/>
      <c r="G305" s="163"/>
      <c r="H305" s="164"/>
      <c r="I305" s="165">
        <v>900766.86</v>
      </c>
      <c r="J305" s="166"/>
      <c r="K305" s="167"/>
      <c r="L305" s="288">
        <v>506362.9</v>
      </c>
      <c r="M305" s="166"/>
      <c r="N305" s="167"/>
      <c r="AA305" s="54"/>
      <c r="AB305" s="54"/>
    </row>
    <row r="306" spans="1:32" ht="12" customHeight="1" x14ac:dyDescent="0.2">
      <c r="A306" s="76"/>
      <c r="E306" s="162" t="s">
        <v>406</v>
      </c>
      <c r="F306" s="163"/>
      <c r="G306" s="163"/>
      <c r="H306" s="164"/>
      <c r="I306" s="288">
        <v>0</v>
      </c>
      <c r="J306" s="166"/>
      <c r="K306" s="167"/>
      <c r="L306" s="288">
        <v>0</v>
      </c>
      <c r="M306" s="166"/>
      <c r="N306" s="167"/>
    </row>
    <row r="307" spans="1:32" ht="12" customHeight="1" x14ac:dyDescent="0.2">
      <c r="A307" s="76"/>
      <c r="E307" s="162" t="s">
        <v>355</v>
      </c>
      <c r="F307" s="163"/>
      <c r="G307" s="163"/>
      <c r="H307" s="164"/>
      <c r="I307" s="165">
        <v>0</v>
      </c>
      <c r="J307" s="166"/>
      <c r="K307" s="167"/>
      <c r="L307" s="288">
        <v>0</v>
      </c>
      <c r="M307" s="166"/>
      <c r="N307" s="167"/>
    </row>
    <row r="308" spans="1:32" ht="12" customHeight="1" x14ac:dyDescent="0.2">
      <c r="E308" s="162" t="s">
        <v>356</v>
      </c>
      <c r="F308" s="163"/>
      <c r="G308" s="163"/>
      <c r="H308" s="164"/>
      <c r="I308" s="165">
        <v>0</v>
      </c>
      <c r="J308" s="166"/>
      <c r="K308" s="167"/>
      <c r="L308" s="288">
        <v>0</v>
      </c>
      <c r="M308" s="166"/>
      <c r="N308" s="167"/>
    </row>
    <row r="309" spans="1:32" ht="12" customHeight="1" x14ac:dyDescent="0.2">
      <c r="E309" s="162" t="s">
        <v>407</v>
      </c>
      <c r="F309" s="163"/>
      <c r="G309" s="163"/>
      <c r="H309" s="164"/>
      <c r="I309" s="288">
        <v>0</v>
      </c>
      <c r="J309" s="166"/>
      <c r="K309" s="167"/>
      <c r="L309" s="288">
        <v>0</v>
      </c>
      <c r="M309" s="166"/>
      <c r="N309" s="167"/>
    </row>
    <row r="310" spans="1:32" ht="12" customHeight="1" x14ac:dyDescent="0.2">
      <c r="E310" s="162" t="s">
        <v>408</v>
      </c>
      <c r="F310" s="163"/>
      <c r="G310" s="163"/>
      <c r="H310" s="164"/>
      <c r="I310" s="288">
        <v>0</v>
      </c>
      <c r="J310" s="166"/>
      <c r="K310" s="167"/>
      <c r="L310" s="288">
        <v>0</v>
      </c>
      <c r="M310" s="166"/>
      <c r="N310" s="167"/>
    </row>
    <row r="311" spans="1:32" ht="12" customHeight="1" x14ac:dyDescent="0.2">
      <c r="E311" s="224" t="s">
        <v>409</v>
      </c>
      <c r="F311" s="225"/>
      <c r="G311" s="225"/>
      <c r="H311" s="226"/>
      <c r="I311" s="250">
        <f>SUM(I304:K309)</f>
        <v>911251.64</v>
      </c>
      <c r="J311" s="251"/>
      <c r="K311" s="252"/>
      <c r="L311" s="250">
        <f>SUM(L304:N309)</f>
        <v>517401.79000000004</v>
      </c>
      <c r="M311" s="251"/>
      <c r="N311" s="252"/>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1" t="s">
        <v>338</v>
      </c>
      <c r="D313" s="191"/>
      <c r="E313" s="191"/>
      <c r="F313" s="191"/>
      <c r="G313" s="191"/>
      <c r="H313" s="191"/>
      <c r="I313" s="191"/>
      <c r="J313" s="191"/>
      <c r="K313" s="191"/>
      <c r="L313" s="191"/>
      <c r="M313" s="191"/>
      <c r="N313" s="191"/>
      <c r="O313" s="191"/>
      <c r="P313" s="191"/>
      <c r="R313" s="35"/>
      <c r="S313" s="35"/>
      <c r="T313" s="35"/>
      <c r="U313" s="35"/>
      <c r="V313" s="35"/>
      <c r="W313" s="35"/>
      <c r="X313" s="35"/>
      <c r="Y313" s="35"/>
      <c r="Z313" s="35"/>
      <c r="AA313" s="35"/>
      <c r="AB313" s="35"/>
      <c r="AC313" s="35"/>
      <c r="AD313" s="35"/>
      <c r="AE313" s="35"/>
      <c r="AF313" s="35"/>
    </row>
    <row r="314" spans="1:32" s="54" customFormat="1" x14ac:dyDescent="0.2">
      <c r="A314" s="64"/>
      <c r="B314" s="47"/>
      <c r="C314" s="191"/>
      <c r="D314" s="191"/>
      <c r="E314" s="191"/>
      <c r="F314" s="191"/>
      <c r="G314" s="191"/>
      <c r="H314" s="191"/>
      <c r="I314" s="191"/>
      <c r="J314" s="191"/>
      <c r="K314" s="191"/>
      <c r="L314" s="191"/>
      <c r="M314" s="191"/>
      <c r="N314" s="191"/>
      <c r="O314" s="191"/>
      <c r="P314" s="19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94" t="s">
        <v>184</v>
      </c>
      <c r="F319" s="194"/>
      <c r="G319" s="194"/>
      <c r="H319" s="194"/>
      <c r="I319" s="198">
        <v>2022</v>
      </c>
      <c r="J319" s="198"/>
      <c r="K319" s="198"/>
      <c r="L319" s="198">
        <v>2021</v>
      </c>
      <c r="M319" s="198"/>
      <c r="N319" s="198"/>
      <c r="S319" s="54"/>
      <c r="T319" s="54"/>
      <c r="U319" s="54"/>
      <c r="V319" s="54"/>
      <c r="W319" s="54"/>
      <c r="X319" s="54"/>
      <c r="Y319" s="54"/>
      <c r="Z319" s="54"/>
    </row>
    <row r="320" spans="1:32" ht="28.5" customHeight="1" x14ac:dyDescent="0.2">
      <c r="A320" s="65"/>
      <c r="B320" s="65"/>
      <c r="C320" s="65"/>
      <c r="D320" s="65"/>
      <c r="E320" s="199" t="s">
        <v>343</v>
      </c>
      <c r="F320" s="196"/>
      <c r="G320" s="196"/>
      <c r="H320" s="196"/>
      <c r="I320" s="200"/>
      <c r="J320" s="200"/>
      <c r="K320" s="200"/>
      <c r="L320" s="200"/>
      <c r="M320" s="200"/>
      <c r="N320" s="200"/>
      <c r="S320" s="54"/>
      <c r="T320" s="54"/>
      <c r="U320" s="54"/>
      <c r="V320" s="54"/>
      <c r="W320" s="54"/>
      <c r="X320" s="54"/>
      <c r="Y320" s="54"/>
      <c r="Z320" s="54"/>
    </row>
    <row r="321" spans="1:32" ht="22.5" customHeight="1" x14ac:dyDescent="0.2">
      <c r="A321" s="65"/>
      <c r="B321" s="65"/>
      <c r="C321" s="65"/>
      <c r="D321" s="65"/>
      <c r="E321" s="201" t="s">
        <v>342</v>
      </c>
      <c r="F321" s="201"/>
      <c r="G321" s="201"/>
      <c r="H321" s="201"/>
      <c r="I321" s="202"/>
      <c r="J321" s="202"/>
      <c r="K321" s="202"/>
      <c r="L321" s="202"/>
      <c r="M321" s="202"/>
      <c r="N321" s="202"/>
    </row>
    <row r="322" spans="1:32" ht="12" customHeight="1" x14ac:dyDescent="0.2">
      <c r="A322" s="65"/>
      <c r="B322" s="65"/>
      <c r="C322" s="65"/>
      <c r="D322" s="65"/>
      <c r="E322" s="195" t="s">
        <v>25</v>
      </c>
      <c r="F322" s="195"/>
      <c r="G322" s="195"/>
      <c r="H322" s="195"/>
      <c r="I322" s="193"/>
      <c r="J322" s="193"/>
      <c r="K322" s="193"/>
      <c r="L322" s="193"/>
      <c r="M322" s="193"/>
      <c r="N322" s="193"/>
      <c r="AC322" s="54"/>
      <c r="AD322" s="54"/>
      <c r="AE322" s="54"/>
      <c r="AF322" s="54"/>
    </row>
    <row r="323" spans="1:32" ht="12" customHeight="1" x14ac:dyDescent="0.2">
      <c r="E323" s="195" t="s">
        <v>26</v>
      </c>
      <c r="F323" s="195"/>
      <c r="G323" s="195"/>
      <c r="H323" s="195"/>
      <c r="I323" s="193"/>
      <c r="J323" s="193"/>
      <c r="K323" s="193"/>
      <c r="L323" s="193"/>
      <c r="M323" s="193"/>
      <c r="N323" s="193"/>
      <c r="AC323" s="54"/>
      <c r="AD323" s="54"/>
      <c r="AE323" s="54"/>
      <c r="AF323" s="54"/>
    </row>
    <row r="324" spans="1:32" ht="12" customHeight="1" x14ac:dyDescent="0.2">
      <c r="A324" s="65"/>
      <c r="B324" s="65"/>
      <c r="C324" s="65"/>
      <c r="D324" s="65"/>
      <c r="E324" s="195" t="s">
        <v>27</v>
      </c>
      <c r="F324" s="195"/>
      <c r="G324" s="195"/>
      <c r="H324" s="195"/>
      <c r="I324" s="193"/>
      <c r="J324" s="193"/>
      <c r="K324" s="193"/>
      <c r="L324" s="193"/>
      <c r="M324" s="193"/>
      <c r="N324" s="193"/>
      <c r="AC324" s="54"/>
      <c r="AD324" s="54"/>
      <c r="AE324" s="54"/>
      <c r="AF324" s="54"/>
    </row>
    <row r="325" spans="1:32" ht="12" customHeight="1" x14ac:dyDescent="0.2">
      <c r="A325" s="65"/>
      <c r="B325" s="65"/>
      <c r="C325" s="65"/>
      <c r="D325" s="65"/>
      <c r="E325" s="196" t="s">
        <v>46</v>
      </c>
      <c r="F325" s="196"/>
      <c r="G325" s="196"/>
      <c r="H325" s="196"/>
      <c r="I325" s="203"/>
      <c r="J325" s="203"/>
      <c r="K325" s="203"/>
      <c r="L325" s="203"/>
      <c r="M325" s="203"/>
      <c r="N325" s="203"/>
      <c r="AA325" s="54"/>
      <c r="AB325" s="54"/>
    </row>
    <row r="326" spans="1:32" ht="12" customHeight="1" x14ac:dyDescent="0.2">
      <c r="A326" s="65"/>
      <c r="B326" s="65"/>
      <c r="C326" s="65"/>
      <c r="D326" s="65"/>
      <c r="E326" s="196"/>
      <c r="F326" s="196"/>
      <c r="G326" s="196"/>
      <c r="H326" s="196"/>
      <c r="I326" s="203"/>
      <c r="J326" s="203"/>
      <c r="K326" s="203"/>
      <c r="L326" s="203"/>
      <c r="M326" s="203"/>
      <c r="N326" s="203"/>
      <c r="AA326" s="54"/>
      <c r="AB326" s="54"/>
    </row>
    <row r="327" spans="1:32" ht="12" customHeight="1" x14ac:dyDescent="0.2">
      <c r="A327" s="65"/>
      <c r="B327" s="65"/>
      <c r="C327" s="65"/>
      <c r="D327" s="65"/>
      <c r="E327" s="195" t="s">
        <v>350</v>
      </c>
      <c r="F327" s="196"/>
      <c r="G327" s="196"/>
      <c r="H327" s="196"/>
      <c r="I327" s="203"/>
      <c r="J327" s="203"/>
      <c r="K327" s="203"/>
      <c r="L327" s="203"/>
      <c r="M327" s="203"/>
      <c r="N327" s="203"/>
      <c r="AA327" s="54"/>
      <c r="AB327" s="54"/>
    </row>
    <row r="328" spans="1:32" ht="12" customHeight="1" x14ac:dyDescent="0.2">
      <c r="A328" s="76"/>
      <c r="E328" s="196"/>
      <c r="F328" s="196"/>
      <c r="G328" s="196"/>
      <c r="H328" s="196"/>
      <c r="I328" s="203"/>
      <c r="J328" s="203"/>
      <c r="K328" s="203"/>
      <c r="L328" s="203"/>
      <c r="M328" s="203"/>
      <c r="N328" s="203"/>
    </row>
    <row r="329" spans="1:32" ht="12" customHeight="1" x14ac:dyDescent="0.2">
      <c r="E329" s="195" t="s">
        <v>28</v>
      </c>
      <c r="F329" s="195"/>
      <c r="G329" s="195"/>
      <c r="H329" s="195"/>
      <c r="I329" s="193"/>
      <c r="J329" s="193"/>
      <c r="K329" s="193"/>
      <c r="L329" s="193"/>
      <c r="M329" s="193"/>
      <c r="N329" s="193"/>
    </row>
    <row r="330" spans="1:32" ht="29.25" customHeight="1" x14ac:dyDescent="0.2">
      <c r="A330" s="76"/>
      <c r="E330" s="197" t="s">
        <v>341</v>
      </c>
      <c r="F330" s="197"/>
      <c r="G330" s="197"/>
      <c r="H330" s="197"/>
      <c r="I330" s="193"/>
      <c r="J330" s="193"/>
      <c r="K330" s="193"/>
      <c r="L330" s="193"/>
      <c r="M330" s="193"/>
      <c r="N330" s="193"/>
    </row>
    <row r="331" spans="1:32" ht="12" customHeight="1" x14ac:dyDescent="0.2">
      <c r="A331" s="76"/>
      <c r="E331" s="187"/>
      <c r="F331" s="187"/>
      <c r="G331" s="187"/>
      <c r="H331" s="187"/>
      <c r="I331" s="187"/>
      <c r="J331" s="187"/>
      <c r="K331" s="187"/>
      <c r="L331" s="187"/>
      <c r="M331" s="187"/>
      <c r="N331" s="18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49" t="s">
        <v>339</v>
      </c>
      <c r="C333" s="249"/>
      <c r="D333" s="249"/>
      <c r="E333" s="249"/>
      <c r="F333" s="249"/>
      <c r="G333" s="249"/>
      <c r="H333" s="249"/>
      <c r="I333" s="249"/>
      <c r="J333" s="249"/>
      <c r="K333" s="249"/>
      <c r="L333" s="249"/>
      <c r="M333" s="249"/>
      <c r="N333" s="249"/>
      <c r="O333" s="249"/>
      <c r="P333" s="249"/>
      <c r="R333" s="35"/>
      <c r="S333" s="35"/>
      <c r="T333" s="35"/>
      <c r="U333" s="35"/>
      <c r="V333" s="35"/>
      <c r="W333" s="35"/>
      <c r="X333" s="35"/>
      <c r="Y333" s="35"/>
      <c r="Z333" s="35"/>
      <c r="AA333" s="35"/>
      <c r="AB333" s="35"/>
      <c r="AC333" s="35"/>
      <c r="AD333" s="35"/>
      <c r="AE333" s="35"/>
      <c r="AF333" s="35"/>
    </row>
    <row r="334" spans="1:32" ht="12" customHeight="1" x14ac:dyDescent="0.2">
      <c r="A334" s="76"/>
      <c r="B334" s="249"/>
      <c r="C334" s="249"/>
      <c r="D334" s="249"/>
      <c r="E334" s="249"/>
      <c r="F334" s="249"/>
      <c r="G334" s="249"/>
      <c r="H334" s="249"/>
      <c r="I334" s="249"/>
      <c r="J334" s="249"/>
      <c r="K334" s="249"/>
      <c r="L334" s="249"/>
      <c r="M334" s="249"/>
      <c r="N334" s="249"/>
      <c r="O334" s="249"/>
      <c r="P334" s="249"/>
    </row>
    <row r="335" spans="1:32" s="122" customFormat="1" ht="12" customHeight="1" x14ac:dyDescent="0.2">
      <c r="A335" s="120"/>
      <c r="B335" s="249"/>
      <c r="C335" s="249"/>
      <c r="D335" s="249"/>
      <c r="E335" s="249"/>
      <c r="F335" s="249"/>
      <c r="G335" s="249"/>
      <c r="H335" s="249"/>
      <c r="I335" s="249"/>
      <c r="J335" s="249"/>
      <c r="K335" s="249"/>
      <c r="L335" s="249"/>
      <c r="M335" s="249"/>
      <c r="N335" s="249"/>
      <c r="O335" s="249"/>
      <c r="P335" s="249"/>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246" t="s">
        <v>57</v>
      </c>
      <c r="D337" s="246"/>
      <c r="E337" s="246"/>
      <c r="F337" s="246"/>
      <c r="G337" s="246"/>
      <c r="H337" s="246"/>
      <c r="I337" s="246"/>
      <c r="J337" s="246"/>
      <c r="K337" s="246"/>
      <c r="L337" s="246"/>
      <c r="M337" s="246"/>
      <c r="N337" s="246"/>
      <c r="O337" s="246"/>
      <c r="P337" s="246"/>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47" t="s">
        <v>282</v>
      </c>
      <c r="C339" s="247"/>
      <c r="D339" s="247"/>
      <c r="E339" s="247"/>
      <c r="F339" s="247"/>
      <c r="G339" s="247"/>
      <c r="H339" s="247"/>
      <c r="I339" s="247"/>
      <c r="J339" s="247"/>
      <c r="K339" s="247"/>
      <c r="L339" s="247"/>
      <c r="M339" s="247"/>
      <c r="N339" s="247"/>
      <c r="O339" s="247"/>
      <c r="P339" s="247"/>
      <c r="R339" s="35"/>
      <c r="S339" s="35"/>
      <c r="T339" s="35"/>
      <c r="U339" s="35"/>
      <c r="V339" s="35"/>
      <c r="W339" s="35"/>
      <c r="X339" s="35"/>
      <c r="Y339" s="35"/>
      <c r="Z339" s="35"/>
      <c r="AA339" s="35"/>
      <c r="AB339" s="35"/>
      <c r="AC339" s="35"/>
      <c r="AD339" s="35"/>
      <c r="AE339" s="35"/>
      <c r="AF339" s="35"/>
    </row>
    <row r="340" spans="1:32" s="72" customFormat="1" x14ac:dyDescent="0.2">
      <c r="B340" s="247"/>
      <c r="C340" s="247"/>
      <c r="D340" s="247"/>
      <c r="E340" s="247"/>
      <c r="F340" s="247"/>
      <c r="G340" s="247"/>
      <c r="H340" s="247"/>
      <c r="I340" s="247"/>
      <c r="J340" s="247"/>
      <c r="K340" s="247"/>
      <c r="L340" s="247"/>
      <c r="M340" s="247"/>
      <c r="N340" s="247"/>
      <c r="O340" s="247"/>
      <c r="P340" s="247"/>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34" t="s">
        <v>29</v>
      </c>
      <c r="B342" s="234"/>
      <c r="C342" s="234"/>
      <c r="D342" s="234"/>
      <c r="E342" s="234"/>
      <c r="F342" s="234"/>
      <c r="G342" s="234"/>
      <c r="H342" s="234"/>
      <c r="I342" s="234"/>
      <c r="J342" s="234"/>
      <c r="K342" s="234"/>
      <c r="L342" s="234"/>
      <c r="M342" s="234"/>
      <c r="N342" s="234"/>
      <c r="O342" s="234"/>
      <c r="P342" s="23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47" t="s">
        <v>283</v>
      </c>
      <c r="C344" s="247"/>
      <c r="D344" s="247"/>
      <c r="E344" s="247"/>
      <c r="F344" s="247"/>
      <c r="G344" s="247"/>
      <c r="H344" s="247"/>
      <c r="I344" s="247"/>
      <c r="J344" s="247"/>
      <c r="K344" s="247"/>
      <c r="L344" s="247"/>
      <c r="M344" s="247"/>
      <c r="N344" s="247"/>
      <c r="O344" s="247"/>
      <c r="P344" s="247"/>
    </row>
    <row r="345" spans="1:32" x14ac:dyDescent="0.2">
      <c r="B345" s="247"/>
      <c r="C345" s="247"/>
      <c r="D345" s="247"/>
      <c r="E345" s="247"/>
      <c r="F345" s="247"/>
      <c r="G345" s="247"/>
      <c r="H345" s="247"/>
      <c r="I345" s="247"/>
      <c r="J345" s="247"/>
      <c r="K345" s="247"/>
      <c r="L345" s="247"/>
      <c r="M345" s="247"/>
      <c r="N345" s="247"/>
      <c r="O345" s="247"/>
      <c r="P345" s="247"/>
      <c r="S345" s="72"/>
      <c r="T345" s="72"/>
      <c r="U345" s="72"/>
      <c r="V345" s="72"/>
      <c r="W345" s="72"/>
      <c r="X345" s="72"/>
      <c r="Y345" s="72"/>
      <c r="Z345" s="72"/>
      <c r="AC345" s="54"/>
      <c r="AD345" s="54"/>
      <c r="AE345" s="54"/>
      <c r="AF345" s="54"/>
    </row>
    <row r="346" spans="1:32" x14ac:dyDescent="0.2">
      <c r="B346" s="247"/>
      <c r="C346" s="247"/>
      <c r="D346" s="247"/>
      <c r="E346" s="247"/>
      <c r="F346" s="247"/>
      <c r="G346" s="247"/>
      <c r="H346" s="247"/>
      <c r="I346" s="247"/>
      <c r="J346" s="247"/>
      <c r="K346" s="247"/>
      <c r="L346" s="247"/>
      <c r="M346" s="247"/>
      <c r="N346" s="247"/>
      <c r="O346" s="247"/>
      <c r="P346" s="247"/>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8" t="s">
        <v>184</v>
      </c>
      <c r="F367" s="208"/>
      <c r="G367" s="208"/>
      <c r="H367" s="208"/>
      <c r="I367" s="208"/>
      <c r="J367" s="208"/>
      <c r="K367" s="208"/>
      <c r="L367" s="181" t="s">
        <v>189</v>
      </c>
      <c r="M367" s="182"/>
      <c r="N367" s="183"/>
      <c r="R367" s="54"/>
      <c r="AA367" s="54"/>
      <c r="AB367" s="54"/>
    </row>
    <row r="368" spans="1:32" ht="12" customHeight="1" x14ac:dyDescent="0.2">
      <c r="E368" s="147" t="s">
        <v>410</v>
      </c>
      <c r="F368" s="147"/>
      <c r="G368" s="147"/>
      <c r="H368" s="147"/>
      <c r="I368" s="147"/>
      <c r="J368" s="147"/>
      <c r="K368" s="147"/>
      <c r="L368" s="283">
        <v>0</v>
      </c>
      <c r="M368" s="147"/>
      <c r="N368" s="147"/>
      <c r="S368" s="54"/>
      <c r="T368" s="54"/>
      <c r="U368" s="54"/>
      <c r="V368" s="54"/>
      <c r="W368" s="54"/>
      <c r="X368" s="54"/>
      <c r="Y368" s="54"/>
      <c r="Z368" s="54"/>
      <c r="AC368" s="54"/>
      <c r="AD368" s="54"/>
      <c r="AE368" s="54"/>
      <c r="AF368" s="54"/>
    </row>
    <row r="369" spans="2:32" ht="12" customHeight="1" x14ac:dyDescent="0.2">
      <c r="E369" s="147" t="s">
        <v>411</v>
      </c>
      <c r="F369" s="147"/>
      <c r="G369" s="147"/>
      <c r="H369" s="147"/>
      <c r="I369" s="147"/>
      <c r="J369" s="147"/>
      <c r="K369" s="147"/>
      <c r="L369" s="283">
        <v>0</v>
      </c>
      <c r="M369" s="147"/>
      <c r="N369" s="147"/>
      <c r="AA369" s="54"/>
      <c r="AB369" s="54"/>
    </row>
    <row r="370" spans="2:32" ht="12" customHeight="1" x14ac:dyDescent="0.2">
      <c r="E370" s="147" t="s">
        <v>412</v>
      </c>
      <c r="F370" s="147"/>
      <c r="G370" s="147"/>
      <c r="H370" s="147"/>
      <c r="I370" s="147"/>
      <c r="J370" s="147"/>
      <c r="K370" s="147"/>
      <c r="L370" s="283">
        <v>0</v>
      </c>
      <c r="M370" s="147"/>
      <c r="N370" s="147"/>
      <c r="S370" s="54"/>
      <c r="T370" s="54"/>
      <c r="U370" s="54"/>
      <c r="V370" s="54"/>
      <c r="W370" s="54"/>
      <c r="X370" s="54"/>
      <c r="Y370" s="54"/>
      <c r="Z370" s="54"/>
      <c r="AC370" s="54"/>
      <c r="AD370" s="54"/>
      <c r="AE370" s="54"/>
      <c r="AF370" s="54"/>
    </row>
    <row r="371" spans="2:32" ht="12" customHeight="1" x14ac:dyDescent="0.2">
      <c r="E371" s="147" t="s">
        <v>413</v>
      </c>
      <c r="F371" s="147"/>
      <c r="G371" s="147"/>
      <c r="H371" s="147"/>
      <c r="I371" s="147"/>
      <c r="J371" s="147"/>
      <c r="K371" s="147"/>
      <c r="L371" s="283">
        <v>0</v>
      </c>
      <c r="M371" s="147"/>
      <c r="N371" s="147"/>
      <c r="AA371" s="54"/>
      <c r="AB371" s="54"/>
    </row>
    <row r="372" spans="2:32" ht="12" customHeight="1" x14ac:dyDescent="0.2">
      <c r="E372" s="147" t="s">
        <v>414</v>
      </c>
      <c r="F372" s="147"/>
      <c r="G372" s="147"/>
      <c r="H372" s="147"/>
      <c r="I372" s="147"/>
      <c r="J372" s="147"/>
      <c r="K372" s="147"/>
      <c r="L372" s="283">
        <v>0</v>
      </c>
      <c r="M372" s="147"/>
      <c r="N372" s="147"/>
      <c r="AC372" s="54"/>
      <c r="AD372" s="54"/>
      <c r="AE372" s="54"/>
      <c r="AF372" s="54"/>
    </row>
    <row r="373" spans="2:32" ht="12" customHeight="1" x14ac:dyDescent="0.2">
      <c r="E373" s="147" t="s">
        <v>415</v>
      </c>
      <c r="F373" s="147"/>
      <c r="G373" s="147"/>
      <c r="H373" s="147"/>
      <c r="I373" s="147"/>
      <c r="J373" s="147"/>
      <c r="K373" s="147"/>
      <c r="L373" s="283">
        <v>0</v>
      </c>
      <c r="M373" s="147"/>
      <c r="N373" s="147"/>
      <c r="AA373" s="54"/>
      <c r="AB373" s="54"/>
    </row>
    <row r="374" spans="2:32" ht="12" customHeight="1" x14ac:dyDescent="0.2">
      <c r="E374" s="147"/>
      <c r="F374" s="147"/>
      <c r="G374" s="147"/>
      <c r="H374" s="147"/>
      <c r="I374" s="147"/>
      <c r="J374" s="147"/>
      <c r="K374" s="147"/>
      <c r="L374" s="283">
        <v>0</v>
      </c>
      <c r="M374" s="147"/>
      <c r="N374" s="147"/>
      <c r="AC374" s="54"/>
      <c r="AD374" s="54"/>
      <c r="AE374" s="54"/>
      <c r="AF374" s="54"/>
    </row>
    <row r="375" spans="2:32" ht="12" customHeight="1" x14ac:dyDescent="0.2">
      <c r="E375" s="204" t="s">
        <v>416</v>
      </c>
      <c r="F375" s="205"/>
      <c r="G375" s="205"/>
      <c r="H375" s="205"/>
      <c r="I375" s="205"/>
      <c r="J375" s="205"/>
      <c r="K375" s="206"/>
      <c r="L375" s="207">
        <f>SUM(L368:N374)</f>
        <v>0</v>
      </c>
      <c r="M375" s="207"/>
      <c r="N375" s="207"/>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44" t="s">
        <v>329</v>
      </c>
      <c r="C383" s="244"/>
      <c r="D383" s="244"/>
      <c r="E383" s="244"/>
      <c r="F383" s="244"/>
      <c r="G383" s="244"/>
      <c r="H383" s="244"/>
      <c r="I383" s="244"/>
      <c r="J383" s="244"/>
      <c r="K383" s="244"/>
      <c r="L383" s="244"/>
      <c r="M383" s="244"/>
      <c r="N383" s="244"/>
      <c r="O383" s="244"/>
      <c r="P383" s="244"/>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44" t="s">
        <v>73</v>
      </c>
      <c r="D386" s="244"/>
      <c r="E386" s="244"/>
      <c r="F386" s="244"/>
      <c r="G386" s="244"/>
      <c r="H386" s="244"/>
      <c r="I386" s="244"/>
      <c r="J386" s="244"/>
      <c r="K386" s="244"/>
      <c r="L386" s="244"/>
      <c r="M386" s="244"/>
      <c r="N386" s="244"/>
      <c r="O386" s="244"/>
      <c r="P386" s="244"/>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34" t="s">
        <v>37</v>
      </c>
      <c r="B396" s="234"/>
      <c r="C396" s="234"/>
      <c r="D396" s="234"/>
      <c r="E396" s="234"/>
      <c r="F396" s="234"/>
      <c r="G396" s="234"/>
      <c r="H396" s="234"/>
      <c r="I396" s="234"/>
      <c r="J396" s="234"/>
      <c r="K396" s="234"/>
      <c r="L396" s="234"/>
      <c r="M396" s="234"/>
      <c r="N396" s="234"/>
      <c r="O396" s="234"/>
      <c r="P396" s="234"/>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244" t="s">
        <v>8</v>
      </c>
      <c r="C400" s="244"/>
      <c r="D400" s="244"/>
      <c r="E400" s="244"/>
      <c r="F400" s="244"/>
      <c r="G400" s="244"/>
      <c r="H400" s="244"/>
      <c r="I400" s="244"/>
      <c r="J400" s="244"/>
      <c r="K400" s="244"/>
      <c r="L400" s="244"/>
      <c r="M400" s="244"/>
      <c r="N400" s="244"/>
      <c r="O400" s="244"/>
      <c r="P400" s="244"/>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249" t="s">
        <v>274</v>
      </c>
      <c r="C402" s="249"/>
      <c r="D402" s="249"/>
      <c r="E402" s="249"/>
      <c r="F402" s="249"/>
      <c r="G402" s="249"/>
      <c r="H402" s="249"/>
      <c r="I402" s="249"/>
      <c r="J402" s="249"/>
      <c r="K402" s="249"/>
      <c r="L402" s="249"/>
      <c r="M402" s="249"/>
      <c r="N402" s="249"/>
      <c r="O402" s="249"/>
      <c r="P402" s="249"/>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249" t="s">
        <v>275</v>
      </c>
      <c r="C404" s="249"/>
      <c r="D404" s="249"/>
      <c r="E404" s="249"/>
      <c r="F404" s="249"/>
      <c r="G404" s="249"/>
      <c r="H404" s="249"/>
      <c r="I404" s="249"/>
      <c r="J404" s="249"/>
      <c r="K404" s="249"/>
      <c r="L404" s="249"/>
      <c r="M404" s="249"/>
      <c r="N404" s="249"/>
      <c r="O404" s="249"/>
      <c r="P404" s="249"/>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49" t="s">
        <v>276</v>
      </c>
      <c r="C408" s="249"/>
      <c r="D408" s="249"/>
      <c r="E408" s="249"/>
      <c r="F408" s="249"/>
      <c r="G408" s="249"/>
      <c r="H408" s="249"/>
      <c r="I408" s="249"/>
      <c r="J408" s="249"/>
      <c r="K408" s="249"/>
      <c r="L408" s="249"/>
      <c r="M408" s="249"/>
      <c r="N408" s="249"/>
      <c r="O408" s="249"/>
      <c r="P408" s="249"/>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1" t="s">
        <v>112</v>
      </c>
      <c r="E441" s="191"/>
      <c r="F441" s="191"/>
      <c r="G441" s="191"/>
      <c r="H441" s="191"/>
      <c r="I441" s="191"/>
      <c r="J441" s="191"/>
      <c r="K441" s="191"/>
      <c r="L441" s="191"/>
      <c r="M441" s="191"/>
      <c r="N441" s="191"/>
      <c r="O441" s="191"/>
      <c r="P441" s="191"/>
      <c r="S441" s="35"/>
      <c r="T441" s="35"/>
      <c r="U441" s="35"/>
      <c r="V441" s="35"/>
      <c r="W441" s="35"/>
      <c r="X441" s="35"/>
      <c r="Y441" s="35"/>
      <c r="Z441" s="35"/>
      <c r="AC441" s="35"/>
      <c r="AD441" s="35"/>
      <c r="AE441" s="35"/>
      <c r="AF441" s="35"/>
    </row>
    <row r="442" spans="1:32" s="54" customFormat="1" ht="12" customHeight="1" x14ac:dyDescent="0.2">
      <c r="B442" s="70"/>
      <c r="C442" s="70"/>
      <c r="D442" s="191"/>
      <c r="E442" s="191"/>
      <c r="F442" s="191"/>
      <c r="G442" s="191"/>
      <c r="H442" s="191"/>
      <c r="I442" s="191"/>
      <c r="J442" s="191"/>
      <c r="K442" s="191"/>
      <c r="L442" s="191"/>
      <c r="M442" s="191"/>
      <c r="N442" s="191"/>
      <c r="O442" s="191"/>
      <c r="P442" s="191"/>
      <c r="R442" s="35"/>
      <c r="S442" s="35"/>
      <c r="T442" s="35"/>
      <c r="U442" s="35"/>
      <c r="V442" s="35"/>
      <c r="W442" s="35"/>
      <c r="X442" s="35"/>
      <c r="Y442" s="35"/>
      <c r="Z442" s="35"/>
      <c r="AA442" s="35"/>
      <c r="AB442" s="35"/>
    </row>
    <row r="443" spans="1:32" s="54" customFormat="1" ht="12" customHeight="1" x14ac:dyDescent="0.2">
      <c r="B443" s="70"/>
      <c r="C443" s="70"/>
      <c r="D443" s="191"/>
      <c r="E443" s="191"/>
      <c r="F443" s="191"/>
      <c r="G443" s="191"/>
      <c r="H443" s="191"/>
      <c r="I443" s="191"/>
      <c r="J443" s="191"/>
      <c r="K443" s="191"/>
      <c r="L443" s="191"/>
      <c r="M443" s="191"/>
      <c r="N443" s="191"/>
      <c r="O443" s="191"/>
      <c r="P443" s="19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91" t="s">
        <v>115</v>
      </c>
      <c r="E445" s="191"/>
      <c r="F445" s="191"/>
      <c r="G445" s="191"/>
      <c r="H445" s="191"/>
      <c r="I445" s="191"/>
      <c r="J445" s="191"/>
      <c r="K445" s="191"/>
      <c r="L445" s="191"/>
      <c r="M445" s="191"/>
      <c r="N445" s="191"/>
      <c r="O445" s="191"/>
      <c r="P445" s="191"/>
      <c r="S445" s="35"/>
      <c r="T445" s="35"/>
      <c r="U445" s="35"/>
      <c r="V445" s="35"/>
      <c r="W445" s="35"/>
      <c r="X445" s="35"/>
      <c r="Y445" s="35"/>
      <c r="Z445" s="35"/>
      <c r="AC445" s="35"/>
      <c r="AD445" s="35"/>
      <c r="AE445" s="35"/>
      <c r="AF445" s="35"/>
    </row>
    <row r="446" spans="1:32" s="54" customFormat="1" ht="18" customHeight="1" x14ac:dyDescent="0.2">
      <c r="B446" s="70"/>
      <c r="C446" s="70"/>
      <c r="D446" s="191"/>
      <c r="E446" s="191"/>
      <c r="F446" s="191"/>
      <c r="G446" s="191"/>
      <c r="H446" s="191"/>
      <c r="I446" s="191"/>
      <c r="J446" s="191"/>
      <c r="K446" s="191"/>
      <c r="L446" s="191"/>
      <c r="M446" s="191"/>
      <c r="N446" s="191"/>
      <c r="O446" s="191"/>
      <c r="P446" s="191"/>
      <c r="AA446" s="35"/>
      <c r="AB446" s="35"/>
      <c r="AC446" s="35"/>
      <c r="AD446" s="35"/>
      <c r="AE446" s="35"/>
      <c r="AF446" s="35"/>
    </row>
    <row r="447" spans="1:32" s="54" customFormat="1" ht="12" customHeight="1" x14ac:dyDescent="0.2">
      <c r="B447" s="40"/>
      <c r="C447" s="39" t="s">
        <v>103</v>
      </c>
      <c r="D447" s="189" t="s">
        <v>113</v>
      </c>
      <c r="E447" s="189"/>
      <c r="F447" s="189"/>
      <c r="G447" s="189"/>
      <c r="H447" s="189"/>
      <c r="I447" s="189"/>
      <c r="J447" s="189"/>
      <c r="K447" s="189"/>
      <c r="L447" s="189"/>
      <c r="M447" s="189"/>
      <c r="N447" s="189"/>
      <c r="O447" s="189"/>
      <c r="P447" s="18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89" t="s">
        <v>277</v>
      </c>
      <c r="E451" s="189"/>
      <c r="F451" s="189"/>
      <c r="G451" s="189"/>
      <c r="H451" s="189"/>
      <c r="I451" s="189"/>
      <c r="J451" s="189"/>
      <c r="K451" s="189"/>
      <c r="L451" s="189"/>
      <c r="M451" s="189"/>
      <c r="N451" s="189"/>
      <c r="O451" s="189"/>
      <c r="P451" s="18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1" t="s">
        <v>119</v>
      </c>
      <c r="E458" s="191"/>
      <c r="F458" s="191"/>
      <c r="G458" s="191"/>
      <c r="H458" s="191"/>
      <c r="I458" s="191"/>
      <c r="J458" s="191"/>
      <c r="K458" s="191"/>
      <c r="L458" s="191"/>
      <c r="M458" s="191"/>
      <c r="N458" s="191"/>
      <c r="O458" s="191"/>
      <c r="P458" s="191"/>
      <c r="R458" s="35"/>
    </row>
    <row r="459" spans="1:32" s="54" customFormat="1" ht="12" customHeight="1" x14ac:dyDescent="0.2">
      <c r="A459" s="67"/>
      <c r="B459" s="70"/>
      <c r="C459" s="70"/>
      <c r="D459" s="191"/>
      <c r="E459" s="191"/>
      <c r="F459" s="191"/>
      <c r="G459" s="191"/>
      <c r="H459" s="191"/>
      <c r="I459" s="191"/>
      <c r="J459" s="191"/>
      <c r="K459" s="191"/>
      <c r="L459" s="191"/>
      <c r="M459" s="191"/>
      <c r="N459" s="191"/>
      <c r="O459" s="191"/>
      <c r="P459" s="19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1" t="s">
        <v>124</v>
      </c>
      <c r="E463" s="191"/>
      <c r="F463" s="191"/>
      <c r="G463" s="191"/>
      <c r="H463" s="191"/>
      <c r="I463" s="191"/>
      <c r="J463" s="191"/>
      <c r="K463" s="191"/>
      <c r="L463" s="191"/>
      <c r="M463" s="191"/>
      <c r="N463" s="191"/>
      <c r="O463" s="191"/>
      <c r="P463" s="191"/>
      <c r="S463" s="35"/>
      <c r="T463" s="35"/>
      <c r="U463" s="35"/>
      <c r="V463" s="35"/>
      <c r="W463" s="35"/>
      <c r="X463" s="35"/>
      <c r="Y463" s="35"/>
      <c r="Z463" s="35"/>
      <c r="AC463" s="35"/>
      <c r="AD463" s="35"/>
      <c r="AE463" s="35"/>
      <c r="AF463" s="35"/>
    </row>
    <row r="464" spans="1:32" s="54" customFormat="1" ht="12" customHeight="1" x14ac:dyDescent="0.2">
      <c r="B464" s="40"/>
      <c r="C464" s="39"/>
      <c r="D464" s="191"/>
      <c r="E464" s="191"/>
      <c r="F464" s="191"/>
      <c r="G464" s="191"/>
      <c r="H464" s="191"/>
      <c r="I464" s="191"/>
      <c r="J464" s="191"/>
      <c r="K464" s="191"/>
      <c r="L464" s="191"/>
      <c r="M464" s="191"/>
      <c r="N464" s="191"/>
      <c r="O464" s="191"/>
      <c r="P464" s="19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1" t="s">
        <v>128</v>
      </c>
      <c r="E467" s="191"/>
      <c r="F467" s="191"/>
      <c r="G467" s="191"/>
      <c r="H467" s="191"/>
      <c r="I467" s="191"/>
      <c r="J467" s="191"/>
      <c r="K467" s="191"/>
      <c r="L467" s="191"/>
      <c r="M467" s="191"/>
      <c r="N467" s="191"/>
      <c r="O467" s="191"/>
      <c r="P467" s="191"/>
      <c r="AA467" s="35"/>
      <c r="AB467" s="35"/>
      <c r="AC467" s="35"/>
      <c r="AD467" s="35"/>
      <c r="AE467" s="35"/>
      <c r="AF467" s="35"/>
    </row>
    <row r="468" spans="2:32" s="54" customFormat="1" ht="12" customHeight="1" x14ac:dyDescent="0.2">
      <c r="B468" s="40"/>
      <c r="C468" s="39"/>
      <c r="D468" s="191"/>
      <c r="E468" s="191"/>
      <c r="F468" s="191"/>
      <c r="G468" s="191"/>
      <c r="H468" s="191"/>
      <c r="I468" s="191"/>
      <c r="J468" s="191"/>
      <c r="K468" s="191"/>
      <c r="L468" s="191"/>
      <c r="M468" s="191"/>
      <c r="N468" s="191"/>
      <c r="O468" s="191"/>
      <c r="P468" s="19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1" t="s">
        <v>148</v>
      </c>
      <c r="E492" s="191"/>
      <c r="F492" s="191"/>
      <c r="G492" s="191"/>
      <c r="H492" s="191"/>
      <c r="I492" s="191"/>
      <c r="J492" s="191"/>
      <c r="K492" s="191"/>
      <c r="L492" s="191"/>
      <c r="M492" s="191"/>
      <c r="N492" s="191"/>
      <c r="O492" s="191"/>
      <c r="P492" s="191"/>
    </row>
    <row r="493" spans="2:32" s="54" customFormat="1" ht="12" customHeight="1" x14ac:dyDescent="0.2">
      <c r="B493" s="40"/>
      <c r="C493" s="39"/>
      <c r="D493" s="191"/>
      <c r="E493" s="191"/>
      <c r="F493" s="191"/>
      <c r="G493" s="191"/>
      <c r="H493" s="191"/>
      <c r="I493" s="191"/>
      <c r="J493" s="191"/>
      <c r="K493" s="191"/>
      <c r="L493" s="191"/>
      <c r="M493" s="191"/>
      <c r="N493" s="191"/>
      <c r="O493" s="191"/>
      <c r="P493" s="19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45" t="s">
        <v>340</v>
      </c>
      <c r="C496" s="245"/>
      <c r="D496" s="245"/>
      <c r="E496" s="245"/>
      <c r="F496" s="245"/>
      <c r="G496" s="245"/>
      <c r="H496" s="245"/>
      <c r="I496" s="245"/>
      <c r="J496" s="245"/>
      <c r="K496" s="245"/>
      <c r="L496" s="245"/>
      <c r="M496" s="245"/>
      <c r="N496" s="245"/>
      <c r="O496" s="245"/>
      <c r="P496" s="245"/>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48" t="s">
        <v>176</v>
      </c>
      <c r="E511" s="248"/>
      <c r="F511" s="248"/>
      <c r="G511" s="248"/>
      <c r="H511" s="248"/>
      <c r="I511" s="248"/>
      <c r="J511" s="248"/>
      <c r="K511" s="248"/>
      <c r="L511" s="248"/>
      <c r="M511" s="248"/>
      <c r="N511" s="248"/>
      <c r="O511" s="248"/>
      <c r="P511" s="248"/>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91" t="s">
        <v>178</v>
      </c>
      <c r="E516" s="191"/>
      <c r="F516" s="191"/>
      <c r="G516" s="191"/>
      <c r="H516" s="191"/>
      <c r="I516" s="191"/>
      <c r="J516" s="191"/>
      <c r="K516" s="191"/>
      <c r="L516" s="191"/>
      <c r="M516" s="191"/>
      <c r="N516" s="191"/>
      <c r="O516" s="191"/>
      <c r="P516" s="191"/>
      <c r="S516" s="35"/>
      <c r="T516" s="35"/>
      <c r="U516" s="35"/>
      <c r="V516" s="35"/>
      <c r="W516" s="35"/>
      <c r="X516" s="35"/>
      <c r="Y516" s="35"/>
      <c r="Z516" s="35"/>
      <c r="AA516" s="35"/>
      <c r="AB516" s="35"/>
    </row>
    <row r="517" spans="2:32" s="54" customFormat="1" ht="12" customHeight="1" x14ac:dyDescent="0.2">
      <c r="B517" s="134"/>
      <c r="C517" s="39" t="s">
        <v>93</v>
      </c>
      <c r="D517" s="191" t="s">
        <v>179</v>
      </c>
      <c r="E517" s="191"/>
      <c r="F517" s="191"/>
      <c r="G517" s="191"/>
      <c r="H517" s="191"/>
      <c r="I517" s="191"/>
      <c r="J517" s="191"/>
      <c r="K517" s="191"/>
      <c r="L517" s="191"/>
      <c r="M517" s="191"/>
      <c r="N517" s="191"/>
      <c r="O517" s="191"/>
      <c r="P517" s="191"/>
      <c r="R517" s="35"/>
      <c r="AA517" s="35"/>
      <c r="AB517" s="35"/>
    </row>
    <row r="518" spans="2:32" s="54" customFormat="1" ht="12" customHeight="1" x14ac:dyDescent="0.2">
      <c r="B518" s="134"/>
      <c r="C518" s="39"/>
      <c r="D518" s="191"/>
      <c r="E518" s="191"/>
      <c r="F518" s="191"/>
      <c r="G518" s="191"/>
      <c r="H518" s="191"/>
      <c r="I518" s="191"/>
      <c r="J518" s="191"/>
      <c r="K518" s="191"/>
      <c r="L518" s="191"/>
      <c r="M518" s="191"/>
      <c r="N518" s="191"/>
      <c r="O518" s="191"/>
      <c r="P518" s="19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89" t="s">
        <v>217</v>
      </c>
      <c r="D522" s="189"/>
      <c r="E522" s="189"/>
      <c r="F522" s="189"/>
      <c r="G522" s="189"/>
      <c r="H522" s="189"/>
      <c r="I522" s="189"/>
      <c r="J522" s="189"/>
      <c r="K522" s="189"/>
      <c r="L522" s="189"/>
      <c r="M522" s="189"/>
      <c r="N522" s="189"/>
      <c r="O522" s="189"/>
      <c r="P522" s="18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49" t="s">
        <v>278</v>
      </c>
      <c r="D532" s="249"/>
      <c r="E532" s="249"/>
      <c r="F532" s="249"/>
      <c r="G532" s="249"/>
      <c r="H532" s="249"/>
      <c r="I532" s="249"/>
      <c r="J532" s="249"/>
      <c r="K532" s="249"/>
      <c r="L532" s="249"/>
      <c r="M532" s="249"/>
      <c r="N532" s="249"/>
      <c r="O532" s="249"/>
      <c r="P532" s="249"/>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44" t="s">
        <v>279</v>
      </c>
      <c r="D537" s="244"/>
      <c r="E537" s="244"/>
      <c r="F537" s="244"/>
      <c r="G537" s="244"/>
      <c r="H537" s="244"/>
      <c r="I537" s="244"/>
      <c r="J537" s="244"/>
      <c r="K537" s="244"/>
      <c r="L537" s="244"/>
      <c r="M537" s="244"/>
      <c r="N537" s="244"/>
      <c r="O537" s="244"/>
      <c r="P537" s="244"/>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44" t="s">
        <v>280</v>
      </c>
      <c r="D541" s="244"/>
      <c r="E541" s="244"/>
      <c r="F541" s="244"/>
      <c r="G541" s="244"/>
      <c r="H541" s="244"/>
      <c r="I541" s="244"/>
      <c r="J541" s="244"/>
      <c r="K541" s="244"/>
      <c r="L541" s="244"/>
      <c r="M541" s="244"/>
      <c r="N541" s="244"/>
      <c r="O541" s="244"/>
      <c r="P541" s="244"/>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44" t="s">
        <v>281</v>
      </c>
      <c r="D545" s="244"/>
      <c r="E545" s="244"/>
      <c r="F545" s="244"/>
      <c r="G545" s="244"/>
      <c r="H545" s="244"/>
      <c r="I545" s="244"/>
      <c r="J545" s="244"/>
      <c r="K545" s="244"/>
      <c r="L545" s="244"/>
      <c r="M545" s="244"/>
      <c r="N545" s="244"/>
      <c r="O545" s="244"/>
      <c r="P545" s="244"/>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8" t="s">
        <v>284</v>
      </c>
      <c r="C1" s="258"/>
      <c r="D1" s="258"/>
      <c r="E1" s="258"/>
      <c r="F1" s="258"/>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59" t="s">
        <v>287</v>
      </c>
      <c r="D5" s="259"/>
      <c r="E5" s="259"/>
      <c r="F5" s="259"/>
    </row>
    <row r="6" spans="2:6" ht="17.25" customHeight="1" x14ac:dyDescent="0.2">
      <c r="C6" s="259"/>
      <c r="D6" s="259"/>
      <c r="E6" s="259"/>
      <c r="F6" s="259"/>
    </row>
    <row r="7" spans="2:6" ht="17.25" customHeight="1" x14ac:dyDescent="0.2">
      <c r="C7" s="32"/>
      <c r="D7" s="32"/>
      <c r="E7" s="32"/>
      <c r="F7" s="32"/>
    </row>
    <row r="8" spans="2:6" ht="17.25" customHeight="1" x14ac:dyDescent="0.2">
      <c r="B8" s="140" t="s">
        <v>344</v>
      </c>
      <c r="C8" s="259" t="s">
        <v>348</v>
      </c>
      <c r="D8" s="259"/>
      <c r="E8" s="259"/>
      <c r="F8" s="259"/>
    </row>
    <row r="9" spans="2:6" ht="17.25" customHeight="1" x14ac:dyDescent="0.2">
      <c r="C9" s="259"/>
      <c r="D9" s="259"/>
      <c r="E9" s="259"/>
      <c r="F9" s="259"/>
    </row>
    <row r="10" spans="2:6" ht="15.75" customHeight="1" thickBot="1" x14ac:dyDescent="0.25">
      <c r="C10" s="278"/>
      <c r="D10" s="278"/>
      <c r="E10" s="278"/>
      <c r="F10" s="278"/>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55" t="s">
        <v>250</v>
      </c>
      <c r="E28" s="8" t="s">
        <v>304</v>
      </c>
      <c r="F28" s="9" t="s">
        <v>305</v>
      </c>
    </row>
    <row r="29" spans="2:6" ht="15" customHeight="1" x14ac:dyDescent="0.2">
      <c r="B29" s="268"/>
      <c r="C29" s="269"/>
      <c r="D29" s="256"/>
      <c r="E29" s="8" t="s">
        <v>306</v>
      </c>
      <c r="F29" s="9" t="s">
        <v>307</v>
      </c>
    </row>
    <row r="30" spans="2:6" ht="15" customHeight="1" x14ac:dyDescent="0.2">
      <c r="B30" s="265"/>
      <c r="C30" s="267"/>
      <c r="D30" s="279"/>
      <c r="E30" s="8" t="s">
        <v>308</v>
      </c>
      <c r="F30" s="9" t="s">
        <v>309</v>
      </c>
    </row>
    <row r="31" spans="2:6" ht="15" customHeight="1" x14ac:dyDescent="0.2">
      <c r="B31" s="270" t="s">
        <v>251</v>
      </c>
      <c r="C31" s="275" t="s">
        <v>252</v>
      </c>
      <c r="D31" s="280" t="s">
        <v>253</v>
      </c>
      <c r="E31" s="13" t="s">
        <v>310</v>
      </c>
      <c r="F31" s="14" t="s">
        <v>311</v>
      </c>
    </row>
    <row r="32" spans="2:6" ht="15" customHeight="1" x14ac:dyDescent="0.2">
      <c r="B32" s="271"/>
      <c r="C32" s="276"/>
      <c r="D32" s="281"/>
      <c r="E32" s="25" t="s">
        <v>312</v>
      </c>
      <c r="F32" s="26" t="s">
        <v>313</v>
      </c>
    </row>
    <row r="33" spans="2:6" ht="15" customHeight="1" x14ac:dyDescent="0.2">
      <c r="B33" s="272"/>
      <c r="C33" s="277"/>
      <c r="D33" s="282"/>
      <c r="E33" s="25" t="s">
        <v>314</v>
      </c>
      <c r="F33" s="26" t="s">
        <v>315</v>
      </c>
    </row>
    <row r="34" spans="2:6" ht="15" customHeight="1" x14ac:dyDescent="0.2">
      <c r="B34" s="264" t="s">
        <v>254</v>
      </c>
      <c r="C34" s="266" t="s">
        <v>255</v>
      </c>
      <c r="D34" s="255" t="s">
        <v>256</v>
      </c>
      <c r="E34" s="8" t="s">
        <v>316</v>
      </c>
      <c r="F34" s="9" t="s">
        <v>317</v>
      </c>
    </row>
    <row r="35" spans="2:6" ht="15" customHeight="1" x14ac:dyDescent="0.2">
      <c r="B35" s="268"/>
      <c r="C35" s="269"/>
      <c r="D35" s="256"/>
      <c r="E35" s="8" t="s">
        <v>318</v>
      </c>
      <c r="F35" s="9" t="s">
        <v>319</v>
      </c>
    </row>
    <row r="36" spans="2:6" ht="15" customHeight="1" thickBot="1" x14ac:dyDescent="0.25">
      <c r="B36" s="273"/>
      <c r="C36" s="274"/>
      <c r="D36" s="257"/>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MI-EXITO</cp:lastModifiedBy>
  <cp:lastPrinted>2019-05-16T14:11:51Z</cp:lastPrinted>
  <dcterms:created xsi:type="dcterms:W3CDTF">2017-02-28T18:38:56Z</dcterms:created>
  <dcterms:modified xsi:type="dcterms:W3CDTF">2022-11-09T22:29:24Z</dcterms:modified>
</cp:coreProperties>
</file>